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colanzo\Desktop\"/>
    </mc:Choice>
  </mc:AlternateContent>
  <xr:revisionPtr revIDLastSave="0" documentId="8_{DDBAAE38-6509-47EF-8CB3-468B8F4556F5}" xr6:coauthVersionLast="45" xr6:coauthVersionMax="45" xr10:uidLastSave="{00000000-0000-0000-0000-000000000000}"/>
  <bookViews>
    <workbookView xWindow="-120" yWindow="-120" windowWidth="25440" windowHeight="1539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<sst xmlns="http://schemas.openxmlformats.org/spreadsheetml/2006/main" count="176" uniqueCount="128">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</sst>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28"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43778</v>
      </c>
    </row>
    <row r="4" spans="1:5" ht="15.75" thickBot="1" x14ac:dyDescent="0.3">
      <c r="A4" s="123"/>
      <c r="B4" s="125"/>
      <c r="C4" s="127"/>
      <c r="D4" s="5" t="s">
        <v>2</v>
      </c>
      <c r="E4" s="6">
        <f>E3+6</f>
        <v>43784</v>
      </c>
    </row>
    <row r="5" spans="1:5" ht="51" customHeight="1" thickBot="1" x14ac:dyDescent="0.3">
      <c r="A5" s="108" t="s">
        <v>66</v>
      </c>
      <c r="B5" s="128"/>
      <c r="C5" s="7"/>
      <c r="D5" s="8"/>
      <c r="E5" s="9"/>
    </row>
    <row r="6" spans="1:5" ht="15.75" customHeight="1" x14ac:dyDescent="0.25">
      <c r="A6" s="10" t="s">
        <v>3</v>
      </c>
      <c r="B6" s="100">
        <v>31.7</v>
      </c>
      <c r="C6" s="11"/>
      <c r="D6" s="11"/>
      <c r="E6" s="9"/>
    </row>
    <row r="7" spans="1:5" x14ac:dyDescent="0.25">
      <c r="A7" s="12" t="s">
        <v>4</v>
      </c>
      <c r="B7" s="98">
        <v>25.6</v>
      </c>
      <c r="C7" s="11"/>
      <c r="D7" s="11"/>
      <c r="E7" s="9"/>
    </row>
    <row r="8" spans="1:5" x14ac:dyDescent="0.25">
      <c r="A8" s="12" t="s">
        <v>5</v>
      </c>
      <c r="B8" s="98">
        <v>23.1</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26.1</v>
      </c>
      <c r="C12" s="11"/>
      <c r="D12" s="11"/>
      <c r="E12" s="9"/>
    </row>
    <row r="13" spans="1:5" x14ac:dyDescent="0.25">
      <c r="A13" s="12" t="s">
        <v>10</v>
      </c>
      <c r="B13" s="98">
        <v>26.4</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c r="C16" s="16"/>
      <c r="D16" s="99"/>
    </row>
    <row r="17" spans="1:10" x14ac:dyDescent="0.25">
      <c r="A17" s="89" t="s">
        <v>113</v>
      </c>
      <c r="B17" s="98">
        <v>29</v>
      </c>
      <c r="C17" s="19"/>
      <c r="D17" s="99"/>
    </row>
    <row r="18" spans="1:10" x14ac:dyDescent="0.25">
      <c r="A18" s="20" t="s">
        <v>114</v>
      </c>
      <c r="B18" s="98">
        <v>23.7</v>
      </c>
      <c r="C18" s="19"/>
      <c r="D18" s="99"/>
    </row>
    <row r="19" spans="1:10" x14ac:dyDescent="0.25">
      <c r="A19" s="20" t="s">
        <v>115</v>
      </c>
      <c r="B19" s="98">
        <v>11.2</v>
      </c>
      <c r="C19" s="19"/>
      <c r="D19" s="99"/>
    </row>
    <row r="20" spans="1:10" x14ac:dyDescent="0.25">
      <c r="A20" s="20" t="s">
        <v>116</v>
      </c>
      <c r="B20" s="98">
        <v>36.1</v>
      </c>
      <c r="C20" s="19"/>
      <c r="D20" s="99"/>
    </row>
    <row r="21" spans="1:10" x14ac:dyDescent="0.25">
      <c r="A21" s="20" t="s">
        <v>117</v>
      </c>
      <c r="B21" s="98">
        <v>22.3</v>
      </c>
      <c r="C21" s="19"/>
      <c r="D21" s="99"/>
    </row>
    <row r="22" spans="1:10" x14ac:dyDescent="0.25">
      <c r="A22" s="20" t="s">
        <v>118</v>
      </c>
      <c r="B22" s="98">
        <v>10</v>
      </c>
      <c r="C22" s="19"/>
      <c r="D22" s="99"/>
    </row>
    <row r="23" spans="1:10" x14ac:dyDescent="0.25">
      <c r="A23" s="20" t="s">
        <v>119</v>
      </c>
      <c r="B23" s="98">
        <v>17.600000000000001</v>
      </c>
      <c r="C23" s="19"/>
      <c r="D23" s="99"/>
    </row>
    <row r="24" spans="1:10" x14ac:dyDescent="0.25">
      <c r="A24" s="20" t="s">
        <v>120</v>
      </c>
      <c r="B24" s="98">
        <v>9.6999999999999993</v>
      </c>
      <c r="C24" s="19"/>
      <c r="D24" s="99"/>
      <c r="I24" s="21"/>
      <c r="J24" s="21"/>
    </row>
    <row r="25" spans="1:10" x14ac:dyDescent="0.25">
      <c r="A25" s="20" t="s">
        <v>121</v>
      </c>
      <c r="B25" s="98">
        <v>25.2</v>
      </c>
      <c r="C25" s="19"/>
      <c r="D25" s="99"/>
      <c r="I25" s="18"/>
      <c r="J25" s="18"/>
    </row>
    <row r="26" spans="1:10" x14ac:dyDescent="0.25">
      <c r="A26" s="20" t="s">
        <v>122</v>
      </c>
      <c r="B26" s="98">
        <v>20.6</v>
      </c>
      <c r="C26" s="19"/>
      <c r="D26" s="99"/>
    </row>
    <row r="27" spans="1:10" x14ac:dyDescent="0.25">
      <c r="A27" s="20" t="s">
        <v>10</v>
      </c>
      <c r="B27" s="98">
        <v>18.3</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3528</v>
      </c>
      <c r="C30" s="23"/>
      <c r="D30" s="23"/>
    </row>
    <row r="31" spans="1:10" x14ac:dyDescent="0.25">
      <c r="A31" s="24" t="s">
        <v>12</v>
      </c>
      <c r="B31" s="94">
        <v>10949</v>
      </c>
      <c r="C31" s="23"/>
      <c r="D31" s="23"/>
    </row>
    <row r="32" spans="1:10" x14ac:dyDescent="0.25">
      <c r="A32" s="24" t="s">
        <v>13</v>
      </c>
      <c r="B32" s="95">
        <v>1858</v>
      </c>
      <c r="C32" s="23"/>
      <c r="D32" s="23"/>
    </row>
    <row r="33" spans="1:5" x14ac:dyDescent="0.25">
      <c r="A33" s="24" t="s">
        <v>3</v>
      </c>
      <c r="B33" s="95">
        <v>740</v>
      </c>
      <c r="C33" s="23"/>
      <c r="D33" s="23"/>
    </row>
    <row r="34" spans="1:5" x14ac:dyDescent="0.25">
      <c r="A34" s="24" t="s">
        <v>14</v>
      </c>
      <c r="B34" s="95">
        <v>323</v>
      </c>
      <c r="C34" s="23"/>
      <c r="D34" s="23"/>
    </row>
    <row r="35" spans="1:5" x14ac:dyDescent="0.25">
      <c r="A35" s="24" t="s">
        <v>15</v>
      </c>
      <c r="B35" s="95">
        <v>2531</v>
      </c>
      <c r="C35" s="23"/>
      <c r="D35" s="23"/>
    </row>
    <row r="36" spans="1:5" x14ac:dyDescent="0.25">
      <c r="A36" s="24" t="s">
        <v>16</v>
      </c>
      <c r="B36" s="95">
        <v>10668</v>
      </c>
      <c r="C36" s="23"/>
      <c r="D36" s="23"/>
      <c r="E36" s="97"/>
    </row>
    <row r="37" spans="1:5" x14ac:dyDescent="0.25">
      <c r="A37" s="24" t="s">
        <v>17</v>
      </c>
      <c r="B37" s="95">
        <v>1757</v>
      </c>
      <c r="C37" s="23"/>
      <c r="D37" s="23"/>
    </row>
    <row r="38" spans="1:5" x14ac:dyDescent="0.25">
      <c r="A38" s="24" t="s">
        <v>18</v>
      </c>
      <c r="B38" s="96">
        <f>SUM(B30:B37)</f>
        <v>32354</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16.827692307692256</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7.7729411764706091</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1</v>
      </c>
      <c r="E51" s="10">
        <v>2</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1</v>
      </c>
      <c r="C59" s="12">
        <v>0</v>
      </c>
      <c r="D59" s="12">
        <v>4</v>
      </c>
      <c r="E59" s="12">
        <v>5</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1</v>
      </c>
      <c r="C63" s="92">
        <v>0</v>
      </c>
    </row>
    <row r="64" spans="1:5" x14ac:dyDescent="0.25">
      <c r="A64" s="24" t="s">
        <v>20</v>
      </c>
      <c r="B64" s="92">
        <v>27</v>
      </c>
      <c r="C64" s="92">
        <v>21</v>
      </c>
    </row>
    <row r="65" spans="1:3" x14ac:dyDescent="0.25">
      <c r="A65" s="24" t="s">
        <v>21</v>
      </c>
      <c r="B65" s="92">
        <v>0</v>
      </c>
      <c r="C65" s="92">
        <v>0</v>
      </c>
    </row>
    <row r="66" spans="1:3" x14ac:dyDescent="0.25">
      <c r="A66" s="24" t="s">
        <v>23</v>
      </c>
      <c r="B66" s="92">
        <v>4</v>
      </c>
      <c r="C66" s="92">
        <v>11</v>
      </c>
    </row>
    <row r="67" spans="1:3" x14ac:dyDescent="0.25">
      <c r="A67" s="24" t="s">
        <v>22</v>
      </c>
      <c r="B67" s="92">
        <v>0</v>
      </c>
      <c r="C67" s="92">
        <v>2</v>
      </c>
    </row>
    <row r="68" spans="1:3" x14ac:dyDescent="0.25">
      <c r="A68" s="24" t="s">
        <v>24</v>
      </c>
      <c r="B68" s="92">
        <v>22</v>
      </c>
      <c r="C68" s="92">
        <v>0</v>
      </c>
    </row>
    <row r="69" spans="1:3" x14ac:dyDescent="0.25">
      <c r="A69" s="24" t="s">
        <v>33</v>
      </c>
      <c r="B69" s="92">
        <v>0</v>
      </c>
      <c r="C69" s="92">
        <v>0</v>
      </c>
    </row>
    <row r="70" spans="1:3" x14ac:dyDescent="0.25">
      <c r="A70" s="24" t="s">
        <v>34</v>
      </c>
      <c r="B70" s="92">
        <v>174</v>
      </c>
      <c r="C70" s="92">
        <v>236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43778</v>
      </c>
      <c r="F3" s="14"/>
      <c r="G3" s="16"/>
      <c r="H3" s="16"/>
      <c r="I3" s="14"/>
      <c r="J3" s="9"/>
      <c r="K3" s="31"/>
    </row>
    <row r="4" spans="1:19" ht="15.75" thickBot="1" x14ac:dyDescent="0.3">
      <c r="A4" s="123"/>
      <c r="B4" s="134"/>
      <c r="C4" s="127"/>
      <c r="D4" s="32" t="s">
        <v>2</v>
      </c>
      <c r="E4" s="6">
        <f>'Rail Service (Item Nos. 1-6)'!E4</f>
        <v>43784</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1175</v>
      </c>
      <c r="C9" s="35">
        <v>947</v>
      </c>
      <c r="D9" s="35">
        <v>228</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40" sqref="B4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43778</v>
      </c>
      <c r="F3" s="16"/>
      <c r="G3" s="16"/>
      <c r="H3" s="14"/>
      <c r="I3" s="9"/>
      <c r="J3" s="31"/>
    </row>
    <row r="4" spans="1:10" ht="15.75" thickBot="1" x14ac:dyDescent="0.3">
      <c r="A4" s="123"/>
      <c r="B4" s="125"/>
      <c r="C4" s="127"/>
      <c r="D4" s="6">
        <f>'Rail Service (Item Nos. 1-6)'!E4</f>
        <v>43784</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738</v>
      </c>
      <c r="C10" s="51">
        <v>769</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0"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43778</v>
      </c>
      <c r="F3" s="14"/>
      <c r="G3" s="9"/>
      <c r="H3" s="31"/>
    </row>
    <row r="4" spans="1:8" ht="15.75" thickBot="1" x14ac:dyDescent="0.3">
      <c r="A4" s="123"/>
      <c r="B4" s="125"/>
      <c r="C4" s="127"/>
      <c r="D4" s="55" t="s">
        <v>2</v>
      </c>
      <c r="E4" s="6">
        <f>'Rail Service (Item Nos. 1-6)'!E4</f>
        <v>43784</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7" zoomScale="90" zoomScaleNormal="90" workbookViewId="0">
      <selection activeCell="C35" sqref="C35"/>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43779</v>
      </c>
      <c r="F3" s="14"/>
      <c r="G3" s="14"/>
      <c r="H3" s="9"/>
      <c r="I3" s="31"/>
    </row>
    <row r="4" spans="1:14" customFormat="1" ht="15.75" thickBot="1" x14ac:dyDescent="0.3">
      <c r="A4" s="123"/>
      <c r="B4" s="125"/>
      <c r="C4" s="127"/>
      <c r="D4" s="55" t="s">
        <v>2</v>
      </c>
      <c r="E4" s="6">
        <f>E3+6</f>
        <v>43785</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1316</v>
      </c>
      <c r="E9" s="74">
        <v>488</v>
      </c>
    </row>
    <row r="10" spans="1:14" x14ac:dyDescent="0.2">
      <c r="A10" s="75"/>
      <c r="B10" s="75" t="s">
        <v>21</v>
      </c>
      <c r="C10" s="75" t="s">
        <v>82</v>
      </c>
      <c r="D10" s="75">
        <v>23</v>
      </c>
      <c r="E10" s="74">
        <v>2677</v>
      </c>
    </row>
    <row r="11" spans="1:14" x14ac:dyDescent="0.2">
      <c r="A11" s="75"/>
      <c r="B11" s="75" t="s">
        <v>58</v>
      </c>
      <c r="C11" s="74" t="s">
        <v>63</v>
      </c>
      <c r="D11" s="75">
        <v>717</v>
      </c>
      <c r="E11" s="74">
        <v>22</v>
      </c>
    </row>
    <row r="12" spans="1:14" x14ac:dyDescent="0.2">
      <c r="A12" s="75"/>
      <c r="B12" s="75" t="s">
        <v>60</v>
      </c>
      <c r="C12" s="75" t="s">
        <v>83</v>
      </c>
      <c r="D12" s="75">
        <v>308</v>
      </c>
      <c r="E12" s="74">
        <v>135</v>
      </c>
    </row>
    <row r="13" spans="1:14" x14ac:dyDescent="0.2">
      <c r="A13" s="75"/>
      <c r="B13" s="75" t="s">
        <v>73</v>
      </c>
      <c r="C13" s="74" t="s">
        <v>84</v>
      </c>
      <c r="D13" s="75">
        <v>1</v>
      </c>
      <c r="E13" s="74">
        <v>41</v>
      </c>
    </row>
    <row r="14" spans="1:14" x14ac:dyDescent="0.2">
      <c r="A14" s="75"/>
      <c r="B14" s="75" t="s">
        <v>74</v>
      </c>
      <c r="C14" s="75" t="s">
        <v>85</v>
      </c>
      <c r="D14" s="75">
        <v>65</v>
      </c>
      <c r="E14" s="74">
        <v>280</v>
      </c>
    </row>
    <row r="15" spans="1:14" x14ac:dyDescent="0.2">
      <c r="A15" s="75"/>
      <c r="B15" s="75" t="s">
        <v>53</v>
      </c>
      <c r="C15" s="74" t="s">
        <v>86</v>
      </c>
      <c r="D15" s="75">
        <v>212</v>
      </c>
      <c r="E15" s="74">
        <v>300</v>
      </c>
    </row>
    <row r="16" spans="1:14" x14ac:dyDescent="0.2">
      <c r="A16" s="75"/>
      <c r="B16" s="75" t="s">
        <v>20</v>
      </c>
      <c r="C16" s="75" t="s">
        <v>87</v>
      </c>
      <c r="D16" s="75">
        <v>570</v>
      </c>
      <c r="E16" s="74">
        <v>860</v>
      </c>
    </row>
    <row r="17" spans="1:17" x14ac:dyDescent="0.2">
      <c r="A17" s="75"/>
      <c r="B17" s="75" t="s">
        <v>59</v>
      </c>
      <c r="C17" s="74" t="s">
        <v>88</v>
      </c>
      <c r="D17" s="75">
        <v>69</v>
      </c>
      <c r="E17" s="74">
        <v>216</v>
      </c>
    </row>
    <row r="18" spans="1:17" x14ac:dyDescent="0.2">
      <c r="A18" s="75"/>
      <c r="B18" s="75" t="s">
        <v>56</v>
      </c>
      <c r="C18" s="75" t="s">
        <v>89</v>
      </c>
      <c r="D18" s="75">
        <v>144</v>
      </c>
      <c r="E18" s="74">
        <v>45</v>
      </c>
    </row>
    <row r="19" spans="1:17" x14ac:dyDescent="0.2">
      <c r="A19" s="75"/>
      <c r="B19" s="75" t="s">
        <v>57</v>
      </c>
      <c r="C19" s="74" t="s">
        <v>90</v>
      </c>
      <c r="D19" s="75">
        <v>113</v>
      </c>
      <c r="E19" s="74">
        <v>27</v>
      </c>
    </row>
    <row r="20" spans="1:17" x14ac:dyDescent="0.2">
      <c r="A20" s="75"/>
      <c r="B20" s="75" t="s">
        <v>75</v>
      </c>
      <c r="C20" s="75" t="s">
        <v>91</v>
      </c>
      <c r="D20" s="75">
        <v>274</v>
      </c>
      <c r="E20" s="74">
        <v>291</v>
      </c>
    </row>
    <row r="21" spans="1:17" x14ac:dyDescent="0.2">
      <c r="A21" s="75"/>
      <c r="B21" s="75" t="s">
        <v>76</v>
      </c>
      <c r="C21" s="74" t="s">
        <v>92</v>
      </c>
      <c r="D21" s="75">
        <v>83</v>
      </c>
      <c r="E21" s="74">
        <v>511</v>
      </c>
    </row>
    <row r="22" spans="1:17" x14ac:dyDescent="0.2">
      <c r="A22" s="75"/>
      <c r="B22" s="75" t="s">
        <v>77</v>
      </c>
      <c r="C22" s="75" t="s">
        <v>93</v>
      </c>
      <c r="D22" s="75"/>
      <c r="E22" s="74">
        <v>16</v>
      </c>
    </row>
    <row r="23" spans="1:17" x14ac:dyDescent="0.2">
      <c r="A23" s="75"/>
      <c r="B23" s="75" t="s">
        <v>78</v>
      </c>
      <c r="C23" s="74" t="s">
        <v>94</v>
      </c>
      <c r="D23" s="75">
        <v>877</v>
      </c>
      <c r="E23" s="74">
        <v>918</v>
      </c>
    </row>
    <row r="24" spans="1:17" x14ac:dyDescent="0.2">
      <c r="A24" s="75"/>
      <c r="B24" s="75" t="s">
        <v>55</v>
      </c>
      <c r="C24" s="75" t="s">
        <v>95</v>
      </c>
      <c r="D24" s="75">
        <v>36</v>
      </c>
      <c r="E24" s="74">
        <v>2</v>
      </c>
    </row>
    <row r="25" spans="1:17" x14ac:dyDescent="0.2">
      <c r="A25" s="75"/>
      <c r="B25" s="75" t="s">
        <v>79</v>
      </c>
      <c r="C25" s="74" t="s">
        <v>96</v>
      </c>
      <c r="D25" s="75">
        <v>868</v>
      </c>
      <c r="E25" s="74">
        <v>340</v>
      </c>
    </row>
    <row r="26" spans="1:17" x14ac:dyDescent="0.2">
      <c r="A26" s="75"/>
      <c r="B26" s="75" t="s">
        <v>61</v>
      </c>
      <c r="C26" s="75" t="s">
        <v>97</v>
      </c>
      <c r="D26" s="75">
        <v>19</v>
      </c>
      <c r="E26" s="74">
        <v>229</v>
      </c>
    </row>
    <row r="27" spans="1:17" x14ac:dyDescent="0.2">
      <c r="A27" s="75"/>
      <c r="B27" s="75" t="s">
        <v>80</v>
      </c>
      <c r="C27" s="74" t="s">
        <v>98</v>
      </c>
      <c r="D27" s="75">
        <v>57</v>
      </c>
      <c r="E27" s="74">
        <v>96</v>
      </c>
    </row>
    <row r="28" spans="1:17" x14ac:dyDescent="0.2">
      <c r="A28" s="75"/>
      <c r="B28" s="75" t="s">
        <v>34</v>
      </c>
      <c r="C28" s="75" t="s">
        <v>65</v>
      </c>
      <c r="D28" s="75">
        <v>445</v>
      </c>
      <c r="E28" s="74">
        <v>640</v>
      </c>
    </row>
    <row r="29" spans="1:17" x14ac:dyDescent="0.2">
      <c r="A29" s="75"/>
      <c r="B29" s="75" t="s">
        <v>62</v>
      </c>
      <c r="C29" s="75" t="s">
        <v>99</v>
      </c>
      <c r="D29" s="75">
        <v>2192</v>
      </c>
      <c r="E29" s="74">
        <v>7691</v>
      </c>
    </row>
    <row r="30" spans="1:17" ht="15" x14ac:dyDescent="0.2">
      <c r="A30" s="75"/>
      <c r="B30" s="75" t="s">
        <v>64</v>
      </c>
      <c r="C30" s="75" t="s">
        <v>100</v>
      </c>
      <c r="D30" s="75">
        <v>77</v>
      </c>
      <c r="E30" s="74">
        <v>45</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16</v>
      </c>
      <c r="E35" s="74">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2019-11-20T14:04:21Z</dcterms:modified>
</cp:coreProperties>
</file>