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30" windowWidth="24915" windowHeight="12840"/>
  </bookViews>
  <sheets>
    <sheet name="REI" sheetId="1" r:id="rId1"/>
  </sheets>
  <externalReferences>
    <externalReference r:id="rId2"/>
    <externalReference r:id="rId3"/>
  </externalReferences>
  <definedNames>
    <definedName name="_xlnm.Print_Area" localSheetId="0">REI!$A$1:$G$94</definedName>
    <definedName name="_xlnm.Print_Titles" localSheetId="0">REI!$3:$11</definedName>
  </definedNames>
  <calcPr calcId="125725"/>
</workbook>
</file>

<file path=xl/calcChain.xml><?xml version="1.0" encoding="utf-8"?>
<calcChain xmlns="http://schemas.openxmlformats.org/spreadsheetml/2006/main">
  <c r="O75" i="1"/>
  <c r="O74"/>
  <c r="V73"/>
  <c r="U73"/>
  <c r="O73"/>
  <c r="D73"/>
  <c r="T73" s="1"/>
  <c r="V72"/>
  <c r="U72"/>
  <c r="O72"/>
  <c r="D72"/>
  <c r="T72" s="1"/>
  <c r="V71"/>
  <c r="U71"/>
  <c r="T71"/>
  <c r="O71"/>
  <c r="D71"/>
  <c r="V70"/>
  <c r="U70"/>
  <c r="O70"/>
  <c r="D70"/>
  <c r="T70" s="1"/>
  <c r="V69"/>
  <c r="U69"/>
  <c r="O69"/>
  <c r="D69"/>
  <c r="T69" s="1"/>
  <c r="V68"/>
  <c r="U68"/>
  <c r="T68"/>
  <c r="O68"/>
  <c r="D68"/>
  <c r="V67"/>
  <c r="U67"/>
  <c r="T67"/>
  <c r="O67"/>
  <c r="V66"/>
  <c r="U66"/>
  <c r="T66"/>
  <c r="O66"/>
  <c r="V62"/>
  <c r="U62"/>
  <c r="T62"/>
  <c r="O62"/>
  <c r="U61"/>
  <c r="O61"/>
  <c r="F61"/>
  <c r="V61" s="1"/>
  <c r="D61"/>
  <c r="L61" s="1"/>
  <c r="V59"/>
  <c r="U59"/>
  <c r="T59"/>
  <c r="O59"/>
  <c r="K59"/>
  <c r="V58"/>
  <c r="U58"/>
  <c r="T58"/>
  <c r="O58"/>
  <c r="K58"/>
  <c r="V57"/>
  <c r="U57"/>
  <c r="T57"/>
  <c r="O57"/>
  <c r="K57"/>
  <c r="V56"/>
  <c r="U56"/>
  <c r="T56"/>
  <c r="O56"/>
  <c r="K56"/>
  <c r="F55"/>
  <c r="F60" s="1"/>
  <c r="D55"/>
  <c r="T55" s="1"/>
  <c r="V54"/>
  <c r="U54"/>
  <c r="T54"/>
  <c r="O54"/>
  <c r="V53"/>
  <c r="U53"/>
  <c r="T53"/>
  <c r="O53"/>
  <c r="K53"/>
  <c r="V52"/>
  <c r="U52"/>
  <c r="T52"/>
  <c r="O52"/>
  <c r="K52"/>
  <c r="F51"/>
  <c r="O51" s="1"/>
  <c r="D51"/>
  <c r="T51" s="1"/>
  <c r="U50"/>
  <c r="L50"/>
  <c r="F50"/>
  <c r="O50" s="1"/>
  <c r="D50"/>
  <c r="T50" s="1"/>
  <c r="U49"/>
  <c r="F49"/>
  <c r="O49" s="1"/>
  <c r="D49"/>
  <c r="T49" s="1"/>
  <c r="F48"/>
  <c r="V48" s="1"/>
  <c r="D48"/>
  <c r="T48" s="1"/>
  <c r="V47"/>
  <c r="U47"/>
  <c r="T47"/>
  <c r="O47"/>
  <c r="K47"/>
  <c r="U46"/>
  <c r="F46"/>
  <c r="V46" s="1"/>
  <c r="D46"/>
  <c r="L46" s="1"/>
  <c r="F45"/>
  <c r="O45" s="1"/>
  <c r="D45"/>
  <c r="T45" s="1"/>
  <c r="V44"/>
  <c r="U44"/>
  <c r="T44"/>
  <c r="O44"/>
  <c r="K44"/>
  <c r="G43"/>
  <c r="F43"/>
  <c r="O43" s="1"/>
  <c r="E43"/>
  <c r="U43" s="1"/>
  <c r="D43"/>
  <c r="T43" s="1"/>
  <c r="U42"/>
  <c r="L42"/>
  <c r="F42"/>
  <c r="O42" s="1"/>
  <c r="D42"/>
  <c r="T42" s="1"/>
  <c r="U41"/>
  <c r="F41"/>
  <c r="O41" s="1"/>
  <c r="D41"/>
  <c r="T41" s="1"/>
  <c r="U40"/>
  <c r="F40"/>
  <c r="O40" s="1"/>
  <c r="D40"/>
  <c r="L40" s="1"/>
  <c r="V39"/>
  <c r="U39"/>
  <c r="T39"/>
  <c r="O39"/>
  <c r="K39"/>
  <c r="F38"/>
  <c r="V38" s="1"/>
  <c r="D38"/>
  <c r="T38" s="1"/>
  <c r="V37"/>
  <c r="U37"/>
  <c r="T37"/>
  <c r="O37"/>
  <c r="K37"/>
  <c r="U36"/>
  <c r="O36"/>
  <c r="F36"/>
  <c r="V36" s="1"/>
  <c r="D36"/>
  <c r="L36" s="1"/>
  <c r="G35"/>
  <c r="F35"/>
  <c r="O35" s="1"/>
  <c r="E35"/>
  <c r="U35" s="1"/>
  <c r="D35"/>
  <c r="T35" s="1"/>
  <c r="U34"/>
  <c r="O34"/>
  <c r="F34"/>
  <c r="V34" s="1"/>
  <c r="D34"/>
  <c r="L34" s="1"/>
  <c r="V33"/>
  <c r="U33"/>
  <c r="K33"/>
  <c r="F33"/>
  <c r="D33"/>
  <c r="T33" s="1"/>
  <c r="U32"/>
  <c r="F32"/>
  <c r="V32" s="1"/>
  <c r="D32"/>
  <c r="L32" s="1"/>
  <c r="V31"/>
  <c r="F31"/>
  <c r="O31" s="1"/>
  <c r="D31"/>
  <c r="T31" s="1"/>
  <c r="V30"/>
  <c r="U30"/>
  <c r="T30"/>
  <c r="O30"/>
  <c r="K30"/>
  <c r="F29"/>
  <c r="V29" s="1"/>
  <c r="D29"/>
  <c r="T29" s="1"/>
  <c r="U28"/>
  <c r="F28"/>
  <c r="O28" s="1"/>
  <c r="D28"/>
  <c r="T28" s="1"/>
  <c r="V27"/>
  <c r="U27"/>
  <c r="F27"/>
  <c r="O27" s="1"/>
  <c r="D27"/>
  <c r="L27" s="1"/>
  <c r="U26"/>
  <c r="O26"/>
  <c r="F26"/>
  <c r="V26" s="1"/>
  <c r="D26"/>
  <c r="V25"/>
  <c r="G25"/>
  <c r="F25"/>
  <c r="O25" s="1"/>
  <c r="E25"/>
  <c r="D25"/>
  <c r="T25" s="1"/>
  <c r="U24"/>
  <c r="F24"/>
  <c r="V24" s="1"/>
  <c r="D24"/>
  <c r="T24" s="1"/>
  <c r="U23"/>
  <c r="L23"/>
  <c r="F23"/>
  <c r="O23" s="1"/>
  <c r="D23"/>
  <c r="T23" s="1"/>
  <c r="G22"/>
  <c r="F22"/>
  <c r="O22" s="1"/>
  <c r="E22"/>
  <c r="E64" s="1"/>
  <c r="U64" s="1"/>
  <c r="D22"/>
  <c r="V21"/>
  <c r="U21"/>
  <c r="F21"/>
  <c r="O21" s="1"/>
  <c r="D21"/>
  <c r="T21" s="1"/>
  <c r="U20"/>
  <c r="F20"/>
  <c r="O20" s="1"/>
  <c r="D20"/>
  <c r="T20" s="1"/>
  <c r="V19"/>
  <c r="U19"/>
  <c r="T19"/>
  <c r="O19"/>
  <c r="K19"/>
  <c r="G18"/>
  <c r="F18"/>
  <c r="O18" s="1"/>
  <c r="E18"/>
  <c r="E65" s="1"/>
  <c r="U65" s="1"/>
  <c r="D18"/>
  <c r="T18" s="1"/>
  <c r="V17"/>
  <c r="U17"/>
  <c r="F17"/>
  <c r="O17" s="1"/>
  <c r="D17"/>
  <c r="T17" s="1"/>
  <c r="U16"/>
  <c r="F16"/>
  <c r="O16" s="1"/>
  <c r="D16"/>
  <c r="T16" s="1"/>
  <c r="U15"/>
  <c r="F15"/>
  <c r="V15" s="1"/>
  <c r="D15"/>
  <c r="L15" s="1"/>
  <c r="U14"/>
  <c r="F14"/>
  <c r="V14" s="1"/>
  <c r="D14"/>
  <c r="L14" s="1"/>
  <c r="U13"/>
  <c r="F13"/>
  <c r="V13" s="1"/>
  <c r="D13"/>
  <c r="T13" s="1"/>
  <c r="V23" l="1"/>
  <c r="O24"/>
  <c r="D64"/>
  <c r="T64" s="1"/>
  <c r="U22"/>
  <c r="L24"/>
  <c r="E29"/>
  <c r="J29" s="1"/>
  <c r="K29" s="1"/>
  <c r="D65"/>
  <c r="T65" s="1"/>
  <c r="O32"/>
  <c r="V40"/>
  <c r="V42"/>
  <c r="V45"/>
  <c r="V50"/>
  <c r="G64"/>
  <c r="D63"/>
  <c r="T63" s="1"/>
  <c r="V35"/>
  <c r="O38"/>
  <c r="O46"/>
  <c r="V55"/>
  <c r="G29"/>
  <c r="G63" s="1"/>
  <c r="L21"/>
  <c r="V60"/>
  <c r="O60"/>
  <c r="G31"/>
  <c r="G38" s="1"/>
  <c r="G45" s="1"/>
  <c r="G48" s="1"/>
  <c r="G51" s="1"/>
  <c r="G55" s="1"/>
  <c r="G60" s="1"/>
  <c r="O13"/>
  <c r="J14"/>
  <c r="K14" s="1"/>
  <c r="T14"/>
  <c r="L16"/>
  <c r="V16"/>
  <c r="L18"/>
  <c r="V18"/>
  <c r="L20"/>
  <c r="V20"/>
  <c r="L22"/>
  <c r="V22"/>
  <c r="J24"/>
  <c r="K24" s="1"/>
  <c r="J26"/>
  <c r="K26" s="1"/>
  <c r="T26"/>
  <c r="L28"/>
  <c r="V28"/>
  <c r="J32"/>
  <c r="K32" s="1"/>
  <c r="T32"/>
  <c r="O33"/>
  <c r="J34"/>
  <c r="K34" s="1"/>
  <c r="T34"/>
  <c r="J36"/>
  <c r="K36" s="1"/>
  <c r="T36"/>
  <c r="L41"/>
  <c r="V41"/>
  <c r="L43"/>
  <c r="V43"/>
  <c r="J46"/>
  <c r="K46" s="1"/>
  <c r="T46"/>
  <c r="L49"/>
  <c r="V49"/>
  <c r="V51"/>
  <c r="O55"/>
  <c r="J61"/>
  <c r="K61" s="1"/>
  <c r="T61"/>
  <c r="G65"/>
  <c r="L13"/>
  <c r="O14"/>
  <c r="J15"/>
  <c r="K15" s="1"/>
  <c r="T15"/>
  <c r="L17"/>
  <c r="U18"/>
  <c r="L25"/>
  <c r="J27"/>
  <c r="K27" s="1"/>
  <c r="T27"/>
  <c r="L35"/>
  <c r="J40"/>
  <c r="K40" s="1"/>
  <c r="T40"/>
  <c r="D60"/>
  <c r="F63"/>
  <c r="F64"/>
  <c r="F65"/>
  <c r="O15"/>
  <c r="J16"/>
  <c r="K16" s="1"/>
  <c r="J18"/>
  <c r="K18" s="1"/>
  <c r="J20"/>
  <c r="K20" s="1"/>
  <c r="J22"/>
  <c r="K22" s="1"/>
  <c r="T22"/>
  <c r="U25"/>
  <c r="L26"/>
  <c r="J28"/>
  <c r="K28" s="1"/>
  <c r="O29"/>
  <c r="J41"/>
  <c r="K41" s="1"/>
  <c r="J43"/>
  <c r="K43" s="1"/>
  <c r="O48"/>
  <c r="J49"/>
  <c r="K49" s="1"/>
  <c r="J13"/>
  <c r="K13" s="1"/>
  <c r="J17"/>
  <c r="K17" s="1"/>
  <c r="J21"/>
  <c r="K21" s="1"/>
  <c r="J23"/>
  <c r="K23" s="1"/>
  <c r="J25"/>
  <c r="K25" s="1"/>
  <c r="J35"/>
  <c r="K35" s="1"/>
  <c r="J42"/>
  <c r="K42" s="1"/>
  <c r="J50"/>
  <c r="K50" s="1"/>
  <c r="L29" l="1"/>
  <c r="E63"/>
  <c r="U63" s="1"/>
  <c r="E31"/>
  <c r="U29"/>
  <c r="O63"/>
  <c r="V63"/>
  <c r="O64"/>
  <c r="V64"/>
  <c r="O65"/>
  <c r="V65"/>
  <c r="E38"/>
  <c r="T60"/>
  <c r="L31" l="1"/>
  <c r="J31"/>
  <c r="K31" s="1"/>
  <c r="U31"/>
  <c r="U38"/>
  <c r="E45"/>
  <c r="L38"/>
  <c r="J38"/>
  <c r="K38" s="1"/>
  <c r="E48" l="1"/>
  <c r="U45"/>
  <c r="L45"/>
  <c r="J45"/>
  <c r="K45" s="1"/>
  <c r="E51" l="1"/>
  <c r="J48"/>
  <c r="K48" s="1"/>
  <c r="U48"/>
  <c r="L48"/>
  <c r="U51" l="1"/>
  <c r="E55"/>
  <c r="L51"/>
  <c r="J51"/>
  <c r="K51" s="1"/>
  <c r="U55" l="1"/>
  <c r="E60"/>
  <c r="J55"/>
  <c r="K55" s="1"/>
  <c r="L55"/>
  <c r="U60" l="1"/>
  <c r="L60"/>
  <c r="J60"/>
  <c r="K60" s="1"/>
</calcChain>
</file>

<file path=xl/sharedStrings.xml><?xml version="1.0" encoding="utf-8"?>
<sst xmlns="http://schemas.openxmlformats.org/spreadsheetml/2006/main" count="113" uniqueCount="104">
  <si>
    <t>SURFACE TRANSPORTATION BOARD - QUARTERLY REPORT OF REVENUES, EXPENSES, AND INCOME - RAILROADS</t>
  </si>
  <si>
    <t>FORM RE&amp;I</t>
  </si>
  <si>
    <t>Washington, DC 20423</t>
  </si>
  <si>
    <t>UNION PACIFIC RAILROAD COMPANY</t>
  </si>
  <si>
    <t>OMB Clearance No. 2140-0013</t>
  </si>
  <si>
    <t>1400 Douglas Street</t>
  </si>
  <si>
    <t>Expiration Date 10/31/2018</t>
  </si>
  <si>
    <t>Omaha, Nebraska  68179</t>
  </si>
  <si>
    <r>
      <t xml:space="preserve">Railroad Report No. :     </t>
    </r>
    <r>
      <rPr>
        <u/>
        <sz val="8"/>
        <rFont val="Arial"/>
        <family val="2"/>
      </rPr>
      <t/>
    </r>
  </si>
  <si>
    <t xml:space="preserve">RC139400  </t>
  </si>
  <si>
    <t>Date of Report:</t>
  </si>
  <si>
    <t xml:space="preserve">Report Amended:  </t>
  </si>
  <si>
    <t>YES</t>
  </si>
  <si>
    <t>Show dollar amount in thousands</t>
  </si>
  <si>
    <t>Figures for the Quarter</t>
  </si>
  <si>
    <t>Year-To-Date Figures</t>
  </si>
  <si>
    <t>DESCRIPTIONS</t>
  </si>
  <si>
    <t>Code</t>
  </si>
  <si>
    <t>This Year</t>
  </si>
  <si>
    <t>Last Year</t>
  </si>
  <si>
    <t>(A)</t>
  </si>
  <si>
    <t>No.</t>
  </si>
  <si>
    <t>(B)</t>
  </si>
  <si>
    <t>(C)</t>
  </si>
  <si>
    <t>(D)</t>
  </si>
  <si>
    <t>(E)</t>
  </si>
  <si>
    <t>Operating Revenues</t>
  </si>
  <si>
    <t>Freight  (Account 101)</t>
  </si>
  <si>
    <t>Passenger (Account 102)</t>
  </si>
  <si>
    <t>Passenger-Related (Account 103)</t>
  </si>
  <si>
    <t>All Other Operating Revenues (Accounts 104, 105, 106, 110, 502, 503)</t>
  </si>
  <si>
    <t>Joint Facility Account (Account 120)</t>
  </si>
  <si>
    <t xml:space="preserve">        Railway Operating Revenues (All Above)</t>
  </si>
  <si>
    <t>Operating Expenses</t>
  </si>
  <si>
    <t>Depreciation - Road (Accounts 62-11-00, 62-12-00, 62-13-00)</t>
  </si>
  <si>
    <t>All Other Way and Structure accounts</t>
  </si>
  <si>
    <t xml:space="preserve">        Total Way and Structures</t>
  </si>
  <si>
    <t>Depreciation - Equipment (Accounts 62-21-00, 62-22-00, 62-23-00)</t>
  </si>
  <si>
    <t>All Other Equipment Accounts</t>
  </si>
  <si>
    <t xml:space="preserve">        Total equipment</t>
  </si>
  <si>
    <t>Transportation - Train, Yard, and Yard Common</t>
  </si>
  <si>
    <t>Transportation - Specialized Services, Administrative Support</t>
  </si>
  <si>
    <t>General and Administrative</t>
  </si>
  <si>
    <t xml:space="preserve">        Total Railway Operating Expense (Account 531)</t>
  </si>
  <si>
    <t>Income Items</t>
  </si>
  <si>
    <t xml:space="preserve">   *Net Revenue from Railway Operations (Line 6 minus 16)</t>
  </si>
  <si>
    <t>Other Income (Accounts 506, 510-519)</t>
  </si>
  <si>
    <t>PY Adjusted to Net Interco Int. Inc. and Exp</t>
  </si>
  <si>
    <t>Income from Affiliated Companies: Dividends</t>
  </si>
  <si>
    <t>Equity in Undistributed Earnings (Losses)</t>
  </si>
  <si>
    <t xml:space="preserve">        Total Income from Affiliated Companies (Lines 19 and 20)</t>
  </si>
  <si>
    <t>Miscellaneous Deductions from Income (Accounts 534,544,545,549-551</t>
  </si>
  <si>
    <t xml:space="preserve">     and 553)</t>
  </si>
  <si>
    <t xml:space="preserve">     Income Available for Fixed Charges (Lines 17, 18, 21 Minus 22)</t>
  </si>
  <si>
    <t>Fixed Charges</t>
  </si>
  <si>
    <t>Interest on Funded Debt (Accounts 546)</t>
  </si>
  <si>
    <t>Interest on Unfunded Debt (Account 547)</t>
  </si>
  <si>
    <t>Amortization of Discount on Funded Debt (Account 548)</t>
  </si>
  <si>
    <t xml:space="preserve">        Total Fixed Charges</t>
  </si>
  <si>
    <t>Total (Consistent with RR Financials)</t>
  </si>
  <si>
    <t xml:space="preserve">        Income After Fixed Charges</t>
  </si>
  <si>
    <t>Other deductions (Account 546c)</t>
  </si>
  <si>
    <t>Unusual or Infrequent items (Debit) Credit (Account 555)</t>
  </si>
  <si>
    <t xml:space="preserve">        Income (Loss) from Continuing Operations Before Income Taxes</t>
  </si>
  <si>
    <t>Total</t>
  </si>
  <si>
    <t>Income Taxes on Ordinary Income (Account 556)</t>
  </si>
  <si>
    <t>Consistent with RR Financials</t>
  </si>
  <si>
    <t>Provision for Deferred Income Taxes (Account 557)</t>
  </si>
  <si>
    <t xml:space="preserve">        Income from Continuing Operations</t>
  </si>
  <si>
    <t>Income (Loss) from Operations - Less Applicable Income Taxes (Account 560)</t>
  </si>
  <si>
    <t>Gain (Loss) on Disposal of Discontinued Segments - Less Applicable Taxes</t>
  </si>
  <si>
    <t>(Account 562)</t>
  </si>
  <si>
    <t xml:space="preserve">        Income (Loss) before extraordinary items</t>
  </si>
  <si>
    <t>Extraordinary Items (Net) (Account 570)</t>
  </si>
  <si>
    <t>Income Taxes on Extraordinary Items (Account 590)</t>
  </si>
  <si>
    <t>Provisions for Deferred Taxes - Extraordinary Items (Account 591)</t>
  </si>
  <si>
    <t>Cumulative Effect of Changes in Account Principles (Less Taxes) (Acct. 592)</t>
  </si>
  <si>
    <t xml:space="preserve">        Net income</t>
  </si>
  <si>
    <t>Dividends on Common Stock (Account 623)</t>
  </si>
  <si>
    <t>Higher Dividends</t>
  </si>
  <si>
    <t>Dividends on Preferred Stock (Account 623)</t>
  </si>
  <si>
    <t>Expenses to Revenues (%)</t>
  </si>
  <si>
    <t>Total Maintenance to Revenues (%)</t>
  </si>
  <si>
    <t>Transportation to Revenues (%)</t>
  </si>
  <si>
    <t>*NOTE:  Reconciliation of Net Railway Operating Income (NROI)</t>
  </si>
  <si>
    <t>Net Revenues from Railway Operations</t>
  </si>
  <si>
    <t>Income Taxes on Ordinary Income</t>
  </si>
  <si>
    <t>Provisions for Deferred Taxes</t>
  </si>
  <si>
    <t>Income from Lease of Road and Equipment</t>
  </si>
  <si>
    <t>Rent for Leased Roads and Equipment</t>
  </si>
  <si>
    <t xml:space="preserve">        Net Railway Operating Income</t>
  </si>
  <si>
    <t>SUPPLEMENTAL INFORMATION ABOUT THE QUARTERLY REPORTOF REVENUES, EXPENSES, AND INCOME (FORM RE&amp;I)</t>
  </si>
  <si>
    <t>The following information is provided in compliance with OMB requirements and pursuant to the Paperwork Reduction Act of 1995, 44 U.S.C. §§ 3501-3519 (PRA):</t>
  </si>
  <si>
    <t>This information collection is mandatory pursuant to 49 U.S.C. § 11164 and 49 C.F.R. § 1243.1. The estimated hour burden for filing this report is six hours per report. The Board uses the information in this report to ensure competitive, efficient, and safe transportation through general oversight programs that monitor and forecast the financial and operating condition of railroads, and through regulation of railroad rate and service issues and rail restructuring proposals, including railroad mergers, consolidations, acquisitions of control and abandonments. Information from the reports is used by the Board, other Federal agencies and industry groups to monitor and assess industry growth and operations, detect changes in carrier financial stability, and identify trends that may affect the national transportation system. Individual and aggregate carrier information is needed in our decision making process. Information from these reports is compiled by the Board and published on its website, www.stb.dot.gov, where it may be maintained indefinitely. The compilation report is entitled Class I Railroads, Selected Earnings Data. All information collected through this report is available to the public. Paper copies of individual reports are maintained by the Board for ten years, after which they are destroyed. Under the PRA, a federal agency may not conduct or sponsor, and a person is not required to respond to, nor shall a person be subject to a penalty for failure to comply with, a collection of information unless it displays a currently valid OMB control number. Comments and questions about this collection (2140-0013) should be directed to Paperwork Reduction Officer, Surface Transportation Board, 395 E Street, S.W ., Washington, DC 20423-0001.</t>
  </si>
  <si>
    <t>REMARKS</t>
  </si>
  <si>
    <t>CERTIFICATION</t>
  </si>
  <si>
    <t>I the undersigned state that this report was prepared by me or under my supervision; that I have carefully examined it; and on the basis of my knowledge, belief, and verification (when necessary) I declare it to be a full, true, and correct statement of the revenue, expense, and income accounts named, and that the various items reported were determined in accordance with effective rules promulgated by the Surface Transportation Board.</t>
  </si>
  <si>
    <r>
      <t xml:space="preserve">Name (Printed):   </t>
    </r>
    <r>
      <rPr>
        <u/>
        <sz val="9"/>
        <rFont val="Arial"/>
        <family val="2"/>
      </rPr>
      <t xml:space="preserve">Erin L. Sauter                                                                   </t>
    </r>
  </si>
  <si>
    <r>
      <t xml:space="preserve">Title:  </t>
    </r>
    <r>
      <rPr>
        <u/>
        <sz val="9"/>
        <rFont val="Arial"/>
        <family val="2"/>
      </rPr>
      <t xml:space="preserve">Sr. Manager - Reporting &amp; Analysis                                                  </t>
    </r>
  </si>
  <si>
    <r>
      <t xml:space="preserve">Date: </t>
    </r>
    <r>
      <rPr>
        <u/>
        <sz val="9"/>
        <rFont val="Arial"/>
        <family val="2"/>
      </rPr>
      <t xml:space="preserve">  March 31, 2016  </t>
    </r>
    <r>
      <rPr>
        <sz val="9"/>
        <rFont val="Arial"/>
        <family val="2"/>
      </rPr>
      <t xml:space="preserve">           Signature: </t>
    </r>
    <r>
      <rPr>
        <u/>
        <sz val="9"/>
        <rFont val="Arial"/>
        <family val="2"/>
      </rPr>
      <t xml:space="preserve">.                                                                                                                            </t>
    </r>
  </si>
  <si>
    <t>Telephone No.</t>
  </si>
  <si>
    <t xml:space="preserve">  (402) 544-3099</t>
  </si>
  <si>
    <t>Quarter:    4</t>
  </si>
  <si>
    <r>
      <t xml:space="preserve">Year:  </t>
    </r>
    <r>
      <rPr>
        <u/>
        <sz val="8"/>
        <rFont val="Arial"/>
        <family val="2"/>
      </rPr>
      <t xml:space="preserve">  2015</t>
    </r>
  </si>
</sst>
</file>

<file path=xl/styles.xml><?xml version="1.0" encoding="utf-8"?>
<styleSheet xmlns="http://schemas.openxmlformats.org/spreadsheetml/2006/main">
  <numFmts count="6">
    <numFmt numFmtId="43" formatCode="_(* #,##0.00_);_(* \(#,##0.00\);_(* &quot;-&quot;??_);_(@_)"/>
    <numFmt numFmtId="164" formatCode="_-* #,##0\ _D_M_-;\-* #,##0\ _D_M_-;_-* &quot;-&quot;\ _D_M_-;_-@_-"/>
    <numFmt numFmtId="165" formatCode="_-* #,##0.00\ _D_M_-;\-* #,##0.00\ _D_M_-;_-* &quot;-&quot;??\ _D_M_-;_-@_-"/>
    <numFmt numFmtId="166" formatCode="_-* #,##0\ &quot;DM&quot;_-;\-* #,##0\ &quot;DM&quot;_-;_-* &quot;-&quot;\ &quot;DM&quot;_-;_-@_-"/>
    <numFmt numFmtId="167" formatCode="_-* #,##0.00\ &quot;DM&quot;_-;\-* #,##0.00\ &quot;DM&quot;_-;_-* &quot;-&quot;??\ &quot;DM&quot;_-;_-@_-"/>
    <numFmt numFmtId="168" formatCode="###,000"/>
  </numFmts>
  <fonts count="69">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8"/>
      <name val="Arial"/>
      <family val="2"/>
    </font>
    <font>
      <b/>
      <sz val="9"/>
      <name val="Arial"/>
      <family val="2"/>
    </font>
    <font>
      <sz val="8"/>
      <name val="Arial"/>
      <family val="2"/>
    </font>
    <font>
      <u/>
      <sz val="8"/>
      <name val="Arial"/>
      <family val="2"/>
    </font>
    <font>
      <b/>
      <i/>
      <u/>
      <sz val="8"/>
      <name val="Arial"/>
      <family val="2"/>
    </font>
    <font>
      <sz val="9"/>
      <name val="Arial"/>
      <family val="2"/>
    </font>
    <font>
      <sz val="10"/>
      <color rgb="FF000000"/>
      <name val="Times New Roman"/>
      <family val="1"/>
    </font>
    <font>
      <u/>
      <sz val="9"/>
      <name val="Arial"/>
      <family val="2"/>
    </font>
    <font>
      <sz val="10"/>
      <color theme="1"/>
      <name val="Arial"/>
      <family val="2"/>
    </font>
    <font>
      <sz val="10"/>
      <color theme="0"/>
      <name val="Arial"/>
      <family val="2"/>
    </font>
    <font>
      <sz val="11"/>
      <color indexed="8"/>
      <name val="Calibri"/>
      <family val="2"/>
    </font>
    <font>
      <sz val="11"/>
      <color indexed="9"/>
      <name val="Calibri"/>
      <family val="2"/>
    </font>
    <font>
      <sz val="11"/>
      <color indexed="37"/>
      <name val="Calibri"/>
      <family val="2"/>
    </font>
    <font>
      <sz val="11"/>
      <color indexed="16"/>
      <name val="Calibri"/>
      <family val="2"/>
    </font>
    <font>
      <b/>
      <sz val="11"/>
      <color indexed="17"/>
      <name val="Calibri"/>
      <family val="2"/>
    </font>
    <font>
      <b/>
      <sz val="11"/>
      <color indexed="53"/>
      <name val="Calibri"/>
      <family val="2"/>
    </font>
    <font>
      <b/>
      <sz val="11"/>
      <color indexed="9"/>
      <name val="Calibri"/>
      <family val="2"/>
    </font>
    <font>
      <b/>
      <sz val="11"/>
      <color indexed="8"/>
      <name val="Calibri"/>
      <family val="2"/>
    </font>
    <font>
      <i/>
      <sz val="10"/>
      <color rgb="FF7F7F7F"/>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sz val="12"/>
      <name val="Arial"/>
      <family val="2"/>
    </font>
    <font>
      <b/>
      <sz val="11"/>
      <color indexed="63"/>
      <name val="Calibri"/>
      <family val="2"/>
    </font>
    <font>
      <b/>
      <sz val="10"/>
      <color indexed="8"/>
      <name val="Arial"/>
      <family val="2"/>
    </font>
    <font>
      <b/>
      <sz val="10"/>
      <color indexed="39"/>
      <name val="Arial"/>
      <family val="2"/>
    </font>
    <font>
      <sz val="8"/>
      <color indexed="62"/>
      <name val="Arial"/>
      <family val="2"/>
    </font>
    <font>
      <b/>
      <sz val="8"/>
      <color indexed="8"/>
      <name val="Arial"/>
      <family val="2"/>
    </font>
    <font>
      <sz val="10"/>
      <color indexed="8"/>
      <name val="Arial"/>
      <family val="2"/>
    </font>
    <font>
      <b/>
      <sz val="12"/>
      <color indexed="8"/>
      <name val="Arial"/>
      <family val="2"/>
    </font>
    <font>
      <sz val="8"/>
      <color indexed="8"/>
      <name val="Arial"/>
      <family val="2"/>
    </font>
    <font>
      <sz val="10"/>
      <color indexed="39"/>
      <name val="Arial"/>
      <family val="2"/>
    </font>
    <font>
      <sz val="19"/>
      <color indexed="48"/>
      <name val="Arial"/>
      <family val="2"/>
    </font>
    <font>
      <sz val="19"/>
      <name val="Arial"/>
      <family val="2"/>
    </font>
    <font>
      <sz val="10"/>
      <color indexed="10"/>
      <name val="Arial"/>
      <family val="2"/>
    </font>
    <font>
      <sz val="8"/>
      <color indexed="14"/>
      <name val="Arial"/>
      <family val="2"/>
    </font>
    <font>
      <sz val="8"/>
      <color rgb="FF000000"/>
      <name val="Arial"/>
      <family val="2"/>
    </font>
    <font>
      <sz val="8"/>
      <color rgb="FF1F497D"/>
      <name val="Arial"/>
      <family val="2"/>
    </font>
    <font>
      <b/>
      <sz val="8"/>
      <color rgb="FF1F497D"/>
      <name val="Arial"/>
      <family val="2"/>
    </font>
    <font>
      <i/>
      <sz val="8"/>
      <color rgb="FF000000"/>
      <name val="Arial"/>
      <family val="2"/>
    </font>
    <font>
      <b/>
      <sz val="8"/>
      <color rgb="FF00CC00"/>
      <name val="Arial"/>
      <family val="2"/>
    </font>
    <font>
      <b/>
      <sz val="8"/>
      <color rgb="FF33CC33"/>
      <name val="Arial"/>
      <family val="2"/>
    </font>
    <font>
      <b/>
      <sz val="8"/>
      <color rgb="FFFF9900"/>
      <name val="Arial"/>
      <family val="2"/>
    </font>
    <font>
      <b/>
      <sz val="8"/>
      <color rgb="FFFF0000"/>
      <name val="Arial"/>
      <family val="2"/>
    </font>
    <font>
      <b/>
      <sz val="18"/>
      <color indexed="62"/>
      <name val="Cambria"/>
      <family val="2"/>
    </font>
    <font>
      <sz val="11"/>
      <color indexed="14"/>
      <name val="Calibri"/>
      <family val="2"/>
    </font>
    <font>
      <sz val="11"/>
      <color indexed="10"/>
      <name val="Calibri"/>
      <family val="2"/>
    </font>
  </fonts>
  <fills count="11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FFFFFF"/>
      </patternFill>
    </fill>
    <fill>
      <patternFill patternType="solid">
        <fgColor indexed="44"/>
        <bgColor indexed="44"/>
      </patternFill>
    </fill>
    <fill>
      <patternFill patternType="solid">
        <fgColor indexed="61"/>
        <bgColor indexed="61"/>
      </patternFill>
    </fill>
    <fill>
      <patternFill patternType="solid">
        <fgColor indexed="54"/>
        <bgColor indexed="54"/>
      </patternFill>
    </fill>
    <fill>
      <patternFill patternType="solid">
        <fgColor indexed="22"/>
        <bgColor indexed="22"/>
      </patternFill>
    </fill>
    <fill>
      <patternFill patternType="solid">
        <fgColor indexed="24"/>
        <bgColor indexed="24"/>
      </patternFill>
    </fill>
    <fill>
      <patternFill patternType="solid">
        <fgColor indexed="58"/>
        <bgColor indexed="58"/>
      </patternFill>
    </fill>
    <fill>
      <patternFill patternType="solid">
        <fgColor indexed="48"/>
        <bgColor indexed="48"/>
      </patternFill>
    </fill>
    <fill>
      <patternFill patternType="solid">
        <fgColor indexed="15"/>
        <bgColor indexed="15"/>
      </patternFill>
    </fill>
    <fill>
      <patternFill patternType="solid">
        <fgColor indexed="31"/>
        <bgColor indexed="31"/>
      </patternFill>
    </fill>
    <fill>
      <patternFill patternType="solid">
        <fgColor indexed="45"/>
        <bgColor indexed="45"/>
      </patternFill>
    </fill>
    <fill>
      <patternFill patternType="solid">
        <fgColor indexed="40"/>
        <bgColor indexed="40"/>
      </patternFill>
    </fill>
    <fill>
      <patternFill patternType="solid">
        <fgColor indexed="55"/>
        <bgColor indexed="55"/>
      </patternFill>
    </fill>
    <fill>
      <patternFill patternType="solid">
        <fgColor indexed="25"/>
        <bgColor indexed="25"/>
      </patternFill>
    </fill>
    <fill>
      <patternFill patternType="solid">
        <fgColor indexed="41"/>
        <bgColor indexed="41"/>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23"/>
        <bgColor indexed="23"/>
      </patternFill>
    </fill>
    <fill>
      <patternFill patternType="solid">
        <fgColor indexed="18"/>
        <bgColor indexed="18"/>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2"/>
        <bgColor indexed="52"/>
      </patternFill>
    </fill>
    <fill>
      <patternFill patternType="solid">
        <fgColor indexed="53"/>
        <bgColor indexed="53"/>
      </patternFill>
    </fill>
    <fill>
      <patternFill patternType="solid">
        <fgColor indexed="35"/>
        <bgColor indexed="35"/>
      </patternFill>
    </fill>
    <fill>
      <patternFill patternType="solid">
        <fgColor indexed="9"/>
        <bgColor indexed="9"/>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2"/>
        <bgColor indexed="42"/>
      </patternFill>
    </fill>
    <fill>
      <patternFill patternType="solid">
        <fgColor indexed="60"/>
      </patternFill>
    </fill>
    <fill>
      <patternFill patternType="solid">
        <fgColor indexed="43"/>
      </patternFill>
    </fill>
    <fill>
      <patternFill patternType="solid">
        <fgColor indexed="43"/>
        <bgColor indexed="64"/>
      </patternFill>
    </fill>
    <fill>
      <patternFill patternType="solid">
        <fgColor indexed="40"/>
      </patternFill>
    </fill>
    <fill>
      <patternFill patternType="solid">
        <fgColor indexed="49"/>
      </patternFill>
    </fill>
    <fill>
      <patternFill patternType="solid">
        <fgColor indexed="45"/>
      </patternFill>
    </fill>
    <fill>
      <patternFill patternType="solid">
        <fgColor indexed="29"/>
      </patternFill>
    </fill>
    <fill>
      <patternFill patternType="solid">
        <fgColor indexed="12"/>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22"/>
      </patternFill>
    </fill>
    <fill>
      <patternFill patternType="solid">
        <fgColor indexed="23"/>
      </patternFill>
    </fill>
    <fill>
      <patternFill patternType="solid">
        <fgColor indexed="44"/>
      </patternFill>
    </fill>
    <fill>
      <patternFill patternType="solid">
        <fgColor indexed="9"/>
      </patternFill>
    </fill>
    <fill>
      <patternFill patternType="solid">
        <fgColor indexed="26"/>
      </patternFill>
    </fill>
    <fill>
      <patternFill patternType="solid">
        <fgColor indexed="26"/>
        <bgColor indexed="64"/>
      </patternFill>
    </fill>
    <fill>
      <patternFill patternType="solid">
        <fgColor indexed="15"/>
      </patternFill>
    </fill>
    <fill>
      <patternFill patternType="solid">
        <fgColor indexed="20"/>
      </patternFill>
    </fill>
    <fill>
      <patternFill patternType="solid">
        <fgColor rgb="FFDBE5F1"/>
        <bgColor rgb="FF000000"/>
      </patternFill>
    </fill>
    <fill>
      <patternFill patternType="solid">
        <fgColor rgb="FFFFFFFF"/>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rgb="FFE9EFF7"/>
        <bgColor rgb="FF000000"/>
      </patternFill>
    </fill>
    <fill>
      <patternFill patternType="solid">
        <fgColor rgb="FFF1F5FB"/>
        <bgColor rgb="FF000000"/>
      </patternFill>
    </fill>
    <fill>
      <patternFill patternType="solid">
        <fgColor rgb="FFDBE5F1"/>
        <bgColor rgb="FFFFFFFF"/>
      </patternFill>
    </fill>
  </fills>
  <borders count="6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bottom/>
      <diagonal/>
    </border>
    <border>
      <left style="thin">
        <color indexed="18"/>
      </left>
      <right style="thin">
        <color indexed="18"/>
      </right>
      <top style="thin">
        <color indexed="18"/>
      </top>
      <bottom style="thin">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thick">
        <color indexed="22"/>
      </bottom>
      <diagonal/>
    </border>
    <border>
      <left/>
      <right/>
      <top/>
      <bottom style="medium">
        <color indexed="58"/>
      </bottom>
      <diagonal/>
    </border>
    <border>
      <left/>
      <right/>
      <top/>
      <bottom style="medium">
        <color indexed="24"/>
      </bottom>
      <diagonal/>
    </border>
    <border>
      <left/>
      <right/>
      <top/>
      <bottom style="double">
        <color indexed="17"/>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style="hair">
        <color rgb="FFC0C0C0"/>
      </left>
      <right style="hair">
        <color rgb="FFC0C0C0"/>
      </right>
      <top style="thin">
        <color rgb="FF808080"/>
      </top>
      <bottom style="thin">
        <color rgb="FF808080"/>
      </bottom>
      <diagonal/>
    </border>
    <border>
      <left/>
      <right/>
      <top style="thin">
        <color indexed="48"/>
      </top>
      <bottom style="double">
        <color indexed="48"/>
      </bottom>
      <diagonal/>
    </border>
  </borders>
  <cellStyleXfs count="20732">
    <xf numFmtId="0" fontId="0" fillId="0" borderId="0"/>
    <xf numFmtId="9" fontId="17" fillId="0" borderId="0" applyFont="0" applyFill="0" applyBorder="0" applyAlignment="0" applyProtection="0"/>
    <xf numFmtId="0" fontId="17" fillId="0" borderId="0"/>
    <xf numFmtId="0" fontId="24"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6"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6"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6"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6"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6"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6"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6"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6"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6"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6"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6"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6"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6" fillId="12" borderId="0" applyNumberFormat="0" applyBorder="0" applyAlignment="0" applyProtection="0"/>
    <xf numFmtId="0" fontId="27" fillId="12" borderId="0" applyNumberFormat="0" applyBorder="0" applyAlignment="0" applyProtection="0"/>
    <xf numFmtId="0" fontId="16" fillId="16" borderId="0" applyNumberFormat="0" applyBorder="0" applyAlignment="0" applyProtection="0"/>
    <xf numFmtId="0" fontId="27" fillId="16" borderId="0" applyNumberFormat="0" applyBorder="0" applyAlignment="0" applyProtection="0"/>
    <xf numFmtId="0" fontId="16" fillId="20" borderId="0" applyNumberFormat="0" applyBorder="0" applyAlignment="0" applyProtection="0"/>
    <xf numFmtId="0" fontId="27" fillId="20" borderId="0" applyNumberFormat="0" applyBorder="0" applyAlignment="0" applyProtection="0"/>
    <xf numFmtId="0" fontId="16" fillId="24" borderId="0" applyNumberFormat="0" applyBorder="0" applyAlignment="0" applyProtection="0"/>
    <xf numFmtId="0" fontId="27" fillId="24" borderId="0" applyNumberFormat="0" applyBorder="0" applyAlignment="0" applyProtection="0"/>
    <xf numFmtId="0" fontId="16" fillId="28" borderId="0" applyNumberFormat="0" applyBorder="0" applyAlignment="0" applyProtection="0"/>
    <xf numFmtId="0" fontId="27" fillId="28" borderId="0" applyNumberFormat="0" applyBorder="0" applyAlignment="0" applyProtection="0"/>
    <xf numFmtId="0" fontId="16" fillId="32" borderId="0" applyNumberFormat="0" applyBorder="0" applyAlignment="0" applyProtection="0"/>
    <xf numFmtId="0" fontId="27" fillId="32"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28" fillId="37" borderId="0" applyNumberFormat="0" applyBorder="0" applyAlignment="0" applyProtection="0"/>
    <xf numFmtId="0" fontId="28" fillId="38"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29" fillId="41" borderId="0" applyNumberFormat="0" applyBorder="0" applyAlignment="0" applyProtection="0"/>
    <xf numFmtId="0" fontId="16" fillId="9" borderId="0" applyNumberFormat="0" applyBorder="0" applyAlignment="0" applyProtection="0"/>
    <xf numFmtId="0" fontId="29" fillId="41" borderId="0" applyNumberFormat="0" applyBorder="0" applyAlignment="0" applyProtection="0"/>
    <xf numFmtId="0" fontId="16" fillId="9" borderId="0" applyNumberFormat="0" applyBorder="0" applyAlignment="0" applyProtection="0"/>
    <xf numFmtId="0" fontId="29" fillId="41"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28" fillId="42"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29" fillId="46" borderId="0" applyNumberFormat="0" applyBorder="0" applyAlignment="0" applyProtection="0"/>
    <xf numFmtId="0" fontId="29" fillId="44"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29" fillId="47" borderId="0" applyNumberFormat="0" applyBorder="0" applyAlignment="0" applyProtection="0"/>
    <xf numFmtId="0" fontId="16" fillId="13" borderId="0" applyNumberFormat="0" applyBorder="0" applyAlignment="0" applyProtection="0"/>
    <xf numFmtId="0" fontId="29" fillId="47" borderId="0" applyNumberFormat="0" applyBorder="0" applyAlignment="0" applyProtection="0"/>
    <xf numFmtId="0" fontId="16" fillId="13" borderId="0" applyNumberFormat="0" applyBorder="0" applyAlignment="0" applyProtection="0"/>
    <xf numFmtId="0" fontId="29" fillId="47"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28" fillId="48" borderId="0" applyNumberFormat="0" applyBorder="0" applyAlignment="0" applyProtection="0"/>
    <xf numFmtId="0" fontId="28" fillId="49" borderId="0" applyNumberFormat="0" applyBorder="0" applyAlignment="0" applyProtection="0"/>
    <xf numFmtId="0" fontId="28" fillId="45" borderId="0" applyNumberFormat="0" applyBorder="0" applyAlignment="0" applyProtection="0"/>
    <xf numFmtId="0" fontId="28" fillId="50" borderId="0" applyNumberFormat="0" applyBorder="0" applyAlignment="0" applyProtection="0"/>
    <xf numFmtId="0" fontId="29" fillId="38" borderId="0" applyNumberFormat="0" applyBorder="0" applyAlignment="0" applyProtection="0"/>
    <xf numFmtId="0" fontId="29" fillId="51"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29" fillId="46" borderId="0" applyNumberFormat="0" applyBorder="0" applyAlignment="0" applyProtection="0"/>
    <xf numFmtId="0" fontId="16" fillId="17" borderId="0" applyNumberFormat="0" applyBorder="0" applyAlignment="0" applyProtection="0"/>
    <xf numFmtId="0" fontId="29" fillId="46" borderId="0" applyNumberFormat="0" applyBorder="0" applyAlignment="0" applyProtection="0"/>
    <xf numFmtId="0" fontId="16" fillId="17" borderId="0" applyNumberFormat="0" applyBorder="0" applyAlignment="0" applyProtection="0"/>
    <xf numFmtId="0" fontId="29" fillId="4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29" fillId="52"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29" fillId="52"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16" fillId="17"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8" fillId="45" borderId="0" applyNumberFormat="0" applyBorder="0" applyAlignment="0" applyProtection="0"/>
    <xf numFmtId="0" fontId="28" fillId="43" borderId="0" applyNumberFormat="0" applyBorder="0" applyAlignment="0" applyProtection="0"/>
    <xf numFmtId="0" fontId="28" fillId="38" borderId="0" applyNumberFormat="0" applyBorder="0" applyAlignment="0" applyProtection="0"/>
    <xf numFmtId="0" fontId="28" fillId="46" borderId="0" applyNumberFormat="0" applyBorder="0" applyAlignment="0" applyProtection="0"/>
    <xf numFmtId="0" fontId="29" fillId="38" borderId="0" applyNumberFormat="0" applyBorder="0" applyAlignment="0" applyProtection="0"/>
    <xf numFmtId="0" fontId="29" fillId="45"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29" fillId="53" borderId="0" applyNumberFormat="0" applyBorder="0" applyAlignment="0" applyProtection="0"/>
    <xf numFmtId="0" fontId="16" fillId="21" borderId="0" applyNumberFormat="0" applyBorder="0" applyAlignment="0" applyProtection="0"/>
    <xf numFmtId="0" fontId="29" fillId="53" borderId="0" applyNumberFormat="0" applyBorder="0" applyAlignment="0" applyProtection="0"/>
    <xf numFmtId="0" fontId="16" fillId="21" borderId="0" applyNumberFormat="0" applyBorder="0" applyAlignment="0" applyProtection="0"/>
    <xf numFmtId="0" fontId="29" fillId="53"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29" fillId="54"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29" fillId="54"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16" fillId="21"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8" fillId="35" borderId="0" applyNumberFormat="0" applyBorder="0" applyAlignment="0" applyProtection="0"/>
    <xf numFmtId="0" fontId="28" fillId="48" borderId="0" applyNumberFormat="0" applyBorder="0" applyAlignment="0" applyProtection="0"/>
    <xf numFmtId="0" fontId="28" fillId="37" borderId="0" applyNumberFormat="0" applyBorder="0" applyAlignment="0" applyProtection="0"/>
    <xf numFmtId="0" fontId="29" fillId="37" borderId="0" applyNumberFormat="0" applyBorder="0" applyAlignment="0" applyProtection="0"/>
    <xf numFmtId="0" fontId="29" fillId="40"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29" fillId="55" borderId="0" applyNumberFormat="0" applyBorder="0" applyAlignment="0" applyProtection="0"/>
    <xf numFmtId="0" fontId="16" fillId="25" borderId="0" applyNumberFormat="0" applyBorder="0" applyAlignment="0" applyProtection="0"/>
    <xf numFmtId="0" fontId="29" fillId="55" borderId="0" applyNumberFormat="0" applyBorder="0" applyAlignment="0" applyProtection="0"/>
    <xf numFmtId="0" fontId="16" fillId="25" borderId="0" applyNumberFormat="0" applyBorder="0" applyAlignment="0" applyProtection="0"/>
    <xf numFmtId="0" fontId="29" fillId="5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29" fillId="40"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29" fillId="40"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16" fillId="25"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8" fillId="56" borderId="0" applyNumberFormat="0" applyBorder="0" applyAlignment="0" applyProtection="0"/>
    <xf numFmtId="0" fontId="28" fillId="44" borderId="0" applyNumberFormat="0" applyBorder="0" applyAlignment="0" applyProtection="0"/>
    <xf numFmtId="0" fontId="28" fillId="57" borderId="0" applyNumberFormat="0" applyBorder="0" applyAlignment="0" applyProtection="0"/>
    <xf numFmtId="0" fontId="29" fillId="57" borderId="0" applyNumberFormat="0" applyBorder="0" applyAlignment="0" applyProtection="0"/>
    <xf numFmtId="0" fontId="29" fillId="58"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29" fillId="59" borderId="0" applyNumberFormat="0" applyBorder="0" applyAlignment="0" applyProtection="0"/>
    <xf numFmtId="0" fontId="16" fillId="29" borderId="0" applyNumberFormat="0" applyBorder="0" applyAlignment="0" applyProtection="0"/>
    <xf numFmtId="0" fontId="29" fillId="59" borderId="0" applyNumberFormat="0" applyBorder="0" applyAlignment="0" applyProtection="0"/>
    <xf numFmtId="0" fontId="16" fillId="29" borderId="0" applyNumberFormat="0" applyBorder="0" applyAlignment="0" applyProtection="0"/>
    <xf numFmtId="0" fontId="29" fillId="5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29" fillId="60"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29" fillId="60"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16" fillId="29"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30" fillId="56" borderId="0" applyNumberFormat="0" applyBorder="0" applyAlignment="0" applyProtection="0"/>
    <xf numFmtId="0" fontId="6" fillId="3" borderId="0" applyNumberFormat="0" applyBorder="0" applyAlignment="0" applyProtection="0"/>
    <xf numFmtId="0" fontId="31" fillId="44" borderId="0" applyNumberFormat="0" applyBorder="0" applyAlignment="0" applyProtection="0"/>
    <xf numFmtId="0" fontId="32" fillId="61" borderId="38" applyNumberFormat="0" applyAlignment="0" applyProtection="0"/>
    <xf numFmtId="0" fontId="10" fillId="6" borderId="4" applyNumberFormat="0" applyAlignment="0" applyProtection="0"/>
    <xf numFmtId="0" fontId="33" fillId="62" borderId="39" applyNumberFormat="0" applyAlignment="0" applyProtection="0"/>
    <xf numFmtId="0" fontId="34" fillId="54" borderId="40" applyNumberFormat="0" applyAlignment="0" applyProtection="0"/>
    <xf numFmtId="0" fontId="12" fillId="7" borderId="7" applyNumberFormat="0" applyAlignment="0" applyProtection="0"/>
    <xf numFmtId="0" fontId="34" fillId="46" borderId="40" applyNumberFormat="0" applyAlignment="0" applyProtection="0"/>
    <xf numFmtId="16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43"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6"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0" fontId="35" fillId="63" borderId="0" applyNumberFormat="0" applyBorder="0" applyAlignment="0" applyProtection="0"/>
    <xf numFmtId="0" fontId="35" fillId="64" borderId="0" applyNumberFormat="0" applyBorder="0" applyAlignment="0" applyProtection="0"/>
    <xf numFmtId="0" fontId="35" fillId="65" borderId="0" applyNumberFormat="0" applyBorder="0" applyAlignment="0" applyProtection="0"/>
    <xf numFmtId="0" fontId="14" fillId="0" borderId="0" applyNumberFormat="0" applyFill="0" applyBorder="0" applyAlignment="0" applyProtection="0"/>
    <xf numFmtId="0" fontId="36" fillId="0" borderId="0" applyNumberFormat="0" applyFill="0" applyBorder="0" applyAlignment="0" applyProtection="0"/>
    <xf numFmtId="0" fontId="28" fillId="50" borderId="0" applyNumberFormat="0" applyBorder="0" applyAlignment="0" applyProtection="0"/>
    <xf numFmtId="0" fontId="5" fillId="2" borderId="0" applyNumberFormat="0" applyBorder="0" applyAlignment="0" applyProtection="0"/>
    <xf numFmtId="0" fontId="37" fillId="66" borderId="0" applyNumberFormat="0" applyBorder="0" applyAlignment="0" applyProtection="0"/>
    <xf numFmtId="0" fontId="2" fillId="0" borderId="1" applyNumberFormat="0" applyFill="0" applyAlignment="0" applyProtection="0"/>
    <xf numFmtId="0" fontId="38" fillId="0" borderId="41" applyNumberFormat="0" applyFill="0" applyAlignment="0" applyProtection="0"/>
    <xf numFmtId="0" fontId="39" fillId="0" borderId="42" applyNumberFormat="0" applyFill="0" applyAlignment="0" applyProtection="0"/>
    <xf numFmtId="0" fontId="3" fillId="0" borderId="2" applyNumberFormat="0" applyFill="0" applyAlignment="0" applyProtection="0"/>
    <xf numFmtId="0" fontId="39" fillId="0" borderId="43" applyNumberFormat="0" applyFill="0" applyAlignment="0" applyProtection="0"/>
    <xf numFmtId="0" fontId="40" fillId="0" borderId="44" applyNumberFormat="0" applyFill="0" applyAlignment="0" applyProtection="0"/>
    <xf numFmtId="0" fontId="4" fillId="0" borderId="3" applyNumberFormat="0" applyFill="0" applyAlignment="0" applyProtection="0"/>
    <xf numFmtId="0" fontId="40" fillId="0" borderId="45" applyNumberFormat="0" applyFill="0" applyAlignment="0" applyProtection="0"/>
    <xf numFmtId="0" fontId="4" fillId="0" borderId="0" applyNumberFormat="0" applyFill="0" applyBorder="0" applyAlignment="0" applyProtection="0"/>
    <xf numFmtId="0" fontId="40" fillId="0" borderId="0" applyNumberFormat="0" applyFill="0" applyBorder="0" applyAlignment="0" applyProtection="0"/>
    <xf numFmtId="0" fontId="41" fillId="57" borderId="38" applyNumberFormat="0" applyAlignment="0" applyProtection="0"/>
    <xf numFmtId="0" fontId="8" fillId="5" borderId="4" applyNumberFormat="0" applyAlignment="0" applyProtection="0"/>
    <xf numFmtId="0" fontId="41" fillId="57" borderId="39" applyNumberFormat="0" applyAlignment="0" applyProtection="0"/>
    <xf numFmtId="0" fontId="37" fillId="0" borderId="46" applyNumberFormat="0" applyFill="0" applyAlignment="0" applyProtection="0"/>
    <xf numFmtId="0" fontId="11" fillId="0" borderId="6" applyNumberFormat="0" applyFill="0" applyAlignment="0" applyProtection="0"/>
    <xf numFmtId="0" fontId="42" fillId="0" borderId="47" applyNumberFormat="0" applyFill="0" applyAlignment="0" applyProtection="0"/>
    <xf numFmtId="0" fontId="37" fillId="57" borderId="0" applyNumberFormat="0" applyBorder="0" applyAlignment="0" applyProtection="0"/>
    <xf numFmtId="0" fontId="7" fillId="4" borderId="0" applyNumberFormat="0" applyBorder="0" applyAlignment="0" applyProtection="0"/>
    <xf numFmtId="0" fontId="43" fillId="57" borderId="0" applyNumberFormat="0" applyBorder="0" applyAlignment="0" applyProtection="0"/>
    <xf numFmtId="0" fontId="17" fillId="0" borderId="0"/>
    <xf numFmtId="0" fontId="17" fillId="0" borderId="0"/>
    <xf numFmtId="0" fontId="17" fillId="0" borderId="0"/>
    <xf numFmtId="0" fontId="17" fillId="0" borderId="0"/>
    <xf numFmtId="0" fontId="20" fillId="67" borderId="0"/>
    <xf numFmtId="0" fontId="20" fillId="67" borderId="0"/>
    <xf numFmtId="0" fontId="17" fillId="0" borderId="0"/>
    <xf numFmtId="0" fontId="24" fillId="0" borderId="0"/>
    <xf numFmtId="0" fontId="24" fillId="0" borderId="0"/>
    <xf numFmtId="0" fontId="24" fillId="0" borderId="0"/>
    <xf numFmtId="0" fontId="24" fillId="0" borderId="0"/>
    <xf numFmtId="0" fontId="24" fillId="0" borderId="0"/>
    <xf numFmtId="0" fontId="17" fillId="0" borderId="0"/>
    <xf numFmtId="0" fontId="17" fillId="0" borderId="0"/>
    <xf numFmtId="0" fontId="20" fillId="67" borderId="0"/>
    <xf numFmtId="0" fontId="20" fillId="67" borderId="0"/>
    <xf numFmtId="0" fontId="17" fillId="0" borderId="0"/>
    <xf numFmtId="0" fontId="17" fillId="0" borderId="0"/>
    <xf numFmtId="0" fontId="17" fillId="0" borderId="0"/>
    <xf numFmtId="0" fontId="17" fillId="0" borderId="0"/>
    <xf numFmtId="0" fontId="17"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56" borderId="38" applyNumberFormat="0" applyFont="0" applyAlignment="0" applyProtection="0"/>
    <xf numFmtId="0" fontId="20" fillId="56" borderId="3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56" borderId="38" applyNumberFormat="0" applyFont="0" applyAlignment="0" applyProtection="0"/>
    <xf numFmtId="0" fontId="20" fillId="56" borderId="3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7" fillId="56" borderId="4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7" fillId="56" borderId="48" applyNumberFormat="0" applyFont="0" applyAlignment="0" applyProtection="0"/>
    <xf numFmtId="0" fontId="17" fillId="56" borderId="4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5" fillId="61" borderId="49" applyNumberFormat="0" applyAlignment="0" applyProtection="0"/>
    <xf numFmtId="0" fontId="9" fillId="6" borderId="5" applyNumberFormat="0" applyAlignment="0" applyProtection="0"/>
    <xf numFmtId="0" fontId="45" fillId="62" borderId="49" applyNumberFormat="0" applyAlignment="0" applyProtection="0"/>
    <xf numFmtId="9" fontId="17" fillId="0" borderId="0" applyFont="0" applyFill="0" applyBorder="0" applyAlignment="0" applyProtection="0"/>
    <xf numFmtId="4" fontId="46" fillId="68" borderId="50" applyNumberFormat="0" applyProtection="0">
      <alignment vertical="center"/>
    </xf>
    <xf numFmtId="4" fontId="20" fillId="68" borderId="38" applyNumberFormat="0" applyProtection="0">
      <alignment vertical="center"/>
    </xf>
    <xf numFmtId="4" fontId="47" fillId="68" borderId="50" applyNumberFormat="0" applyProtection="0">
      <alignment vertical="center"/>
    </xf>
    <xf numFmtId="4" fontId="48" fillId="69" borderId="38" applyNumberFormat="0" applyProtection="0">
      <alignment vertical="center"/>
    </xf>
    <xf numFmtId="4" fontId="46" fillId="68" borderId="50" applyNumberFormat="0" applyProtection="0">
      <alignment horizontal="left" vertical="center" indent="1"/>
    </xf>
    <xf numFmtId="4" fontId="20" fillId="69" borderId="38" applyNumberFormat="0" applyProtection="0">
      <alignment horizontal="left" vertical="center" indent="1"/>
    </xf>
    <xf numFmtId="0" fontId="46" fillId="68" borderId="50" applyNumberFormat="0" applyProtection="0">
      <alignment horizontal="left" vertical="top" indent="1"/>
    </xf>
    <xf numFmtId="0" fontId="49" fillId="68" borderId="50" applyNumberFormat="0" applyProtection="0">
      <alignment horizontal="left" vertical="top" indent="1"/>
    </xf>
    <xf numFmtId="4" fontId="46" fillId="70" borderId="0" applyNumberFormat="0" applyProtection="0">
      <alignment horizontal="left" vertical="center" indent="1"/>
    </xf>
    <xf numFmtId="4" fontId="20" fillId="71" borderId="38" applyNumberFormat="0" applyProtection="0">
      <alignment horizontal="left" vertical="center" indent="1"/>
    </xf>
    <xf numFmtId="4" fontId="50" fillId="72" borderId="50" applyNumberFormat="0" applyProtection="0">
      <alignment horizontal="right" vertical="center"/>
    </xf>
    <xf numFmtId="4" fontId="20" fillId="72" borderId="38" applyNumberFormat="0" applyProtection="0">
      <alignment horizontal="right" vertical="center"/>
    </xf>
    <xf numFmtId="4" fontId="50" fillId="73" borderId="50" applyNumberFormat="0" applyProtection="0">
      <alignment horizontal="right" vertical="center"/>
    </xf>
    <xf numFmtId="4" fontId="20" fillId="74" borderId="38" applyNumberFormat="0" applyProtection="0">
      <alignment horizontal="right" vertical="center"/>
    </xf>
    <xf numFmtId="4" fontId="50" fillId="75" borderId="50" applyNumberFormat="0" applyProtection="0">
      <alignment horizontal="right" vertical="center"/>
    </xf>
    <xf numFmtId="4" fontId="20" fillId="75" borderId="51" applyNumberFormat="0" applyProtection="0">
      <alignment horizontal="right" vertical="center"/>
    </xf>
    <xf numFmtId="4" fontId="50" fillId="76" borderId="50" applyNumberFormat="0" applyProtection="0">
      <alignment horizontal="right" vertical="center"/>
    </xf>
    <xf numFmtId="4" fontId="20" fillId="76" borderId="38" applyNumberFormat="0" applyProtection="0">
      <alignment horizontal="right" vertical="center"/>
    </xf>
    <xf numFmtId="4" fontId="50" fillId="77" borderId="50" applyNumberFormat="0" applyProtection="0">
      <alignment horizontal="right" vertical="center"/>
    </xf>
    <xf numFmtId="4" fontId="20" fillId="77" borderId="38" applyNumberFormat="0" applyProtection="0">
      <alignment horizontal="right" vertical="center"/>
    </xf>
    <xf numFmtId="4" fontId="50" fillId="78" borderId="50" applyNumberFormat="0" applyProtection="0">
      <alignment horizontal="right" vertical="center"/>
    </xf>
    <xf numFmtId="4" fontId="20" fillId="78" borderId="38" applyNumberFormat="0" applyProtection="0">
      <alignment horizontal="right" vertical="center"/>
    </xf>
    <xf numFmtId="4" fontId="50" fillId="79" borderId="50" applyNumberFormat="0" applyProtection="0">
      <alignment horizontal="right" vertical="center"/>
    </xf>
    <xf numFmtId="4" fontId="20" fillId="79" borderId="38" applyNumberFormat="0" applyProtection="0">
      <alignment horizontal="right" vertical="center"/>
    </xf>
    <xf numFmtId="4" fontId="50" fillId="80" borderId="50" applyNumberFormat="0" applyProtection="0">
      <alignment horizontal="right" vertical="center"/>
    </xf>
    <xf numFmtId="4" fontId="20" fillId="80" borderId="38" applyNumberFormat="0" applyProtection="0">
      <alignment horizontal="right" vertical="center"/>
    </xf>
    <xf numFmtId="4" fontId="50" fillId="81" borderId="50" applyNumberFormat="0" applyProtection="0">
      <alignment horizontal="right" vertical="center"/>
    </xf>
    <xf numFmtId="4" fontId="20" fillId="81" borderId="38" applyNumberFormat="0" applyProtection="0">
      <alignment horizontal="right" vertical="center"/>
    </xf>
    <xf numFmtId="4" fontId="46" fillId="82" borderId="52" applyNumberFormat="0" applyProtection="0">
      <alignment horizontal="left" vertical="center" indent="1"/>
    </xf>
    <xf numFmtId="4" fontId="20" fillId="82" borderId="51" applyNumberFormat="0" applyProtection="0">
      <alignment horizontal="left" vertical="center" indent="1"/>
    </xf>
    <xf numFmtId="4" fontId="50" fillId="83" borderId="0" applyNumberFormat="0" applyProtection="0">
      <alignment horizontal="left" vertical="center" indent="1"/>
    </xf>
    <xf numFmtId="4" fontId="17" fillId="84" borderId="51" applyNumberFormat="0" applyProtection="0">
      <alignment horizontal="left" vertical="center" indent="1"/>
    </xf>
    <xf numFmtId="4" fontId="51" fillId="84" borderId="0" applyNumberFormat="0" applyProtection="0">
      <alignment horizontal="left" vertical="center" indent="1"/>
    </xf>
    <xf numFmtId="4" fontId="17" fillId="84" borderId="51" applyNumberFormat="0" applyProtection="0">
      <alignment horizontal="left" vertical="center" indent="1"/>
    </xf>
    <xf numFmtId="4" fontId="50" fillId="70" borderId="50" applyNumberFormat="0" applyProtection="0">
      <alignment horizontal="right" vertical="center"/>
    </xf>
    <xf numFmtId="4" fontId="20" fillId="70" borderId="38" applyNumberFormat="0" applyProtection="0">
      <alignment horizontal="right" vertical="center"/>
    </xf>
    <xf numFmtId="4" fontId="50" fillId="83" borderId="0" applyNumberFormat="0" applyProtection="0">
      <alignment horizontal="left" vertical="center" indent="1"/>
    </xf>
    <xf numFmtId="4" fontId="20" fillId="83" borderId="51" applyNumberFormat="0" applyProtection="0">
      <alignment horizontal="left" vertical="center" indent="1"/>
    </xf>
    <xf numFmtId="4" fontId="50" fillId="70" borderId="0" applyNumberFormat="0" applyProtection="0">
      <alignment horizontal="left" vertical="center" indent="1"/>
    </xf>
    <xf numFmtId="4" fontId="20" fillId="70" borderId="51" applyNumberFormat="0" applyProtection="0">
      <alignment horizontal="left" vertical="center" indent="1"/>
    </xf>
    <xf numFmtId="0" fontId="17" fillId="84" borderId="50" applyNumberFormat="0" applyProtection="0">
      <alignment horizontal="left" vertical="center" indent="1"/>
    </xf>
    <xf numFmtId="0" fontId="20" fillId="85" borderId="38" applyNumberFormat="0" applyProtection="0">
      <alignment horizontal="left" vertical="center" indent="1"/>
    </xf>
    <xf numFmtId="0" fontId="17" fillId="84" borderId="50" applyNumberFormat="0" applyProtection="0">
      <alignment horizontal="left" vertical="center" indent="1"/>
    </xf>
    <xf numFmtId="0" fontId="17" fillId="84" borderId="50" applyNumberFormat="0" applyProtection="0">
      <alignment horizontal="left" vertical="top" indent="1"/>
    </xf>
    <xf numFmtId="0" fontId="20" fillId="84" borderId="50" applyNumberFormat="0" applyProtection="0">
      <alignment horizontal="left" vertical="top" indent="1"/>
    </xf>
    <xf numFmtId="0" fontId="17" fillId="84" borderId="50" applyNumberFormat="0" applyProtection="0">
      <alignment horizontal="left" vertical="top" indent="1"/>
    </xf>
    <xf numFmtId="0" fontId="20" fillId="84" borderId="50" applyNumberFormat="0" applyProtection="0">
      <alignment horizontal="left" vertical="top" indent="1"/>
    </xf>
    <xf numFmtId="0" fontId="20" fillId="84" borderId="50" applyNumberFormat="0" applyProtection="0">
      <alignment horizontal="left" vertical="top" indent="1"/>
    </xf>
    <xf numFmtId="0" fontId="17" fillId="70" borderId="50" applyNumberFormat="0" applyProtection="0">
      <alignment horizontal="left" vertical="center" indent="1"/>
    </xf>
    <xf numFmtId="0" fontId="20" fillId="86" borderId="38" applyNumberFormat="0" applyProtection="0">
      <alignment horizontal="left" vertical="center" indent="1"/>
    </xf>
    <xf numFmtId="0" fontId="17" fillId="70" borderId="50" applyNumberFormat="0" applyProtection="0">
      <alignment horizontal="left" vertical="center" indent="1"/>
    </xf>
    <xf numFmtId="0" fontId="17" fillId="70" borderId="50" applyNumberFormat="0" applyProtection="0">
      <alignment horizontal="left" vertical="top" indent="1"/>
    </xf>
    <xf numFmtId="0" fontId="20" fillId="70" borderId="50" applyNumberFormat="0" applyProtection="0">
      <alignment horizontal="left" vertical="top" indent="1"/>
    </xf>
    <xf numFmtId="0" fontId="17" fillId="70" borderId="50" applyNumberFormat="0" applyProtection="0">
      <alignment horizontal="left" vertical="top" indent="1"/>
    </xf>
    <xf numFmtId="0" fontId="20" fillId="70" borderId="50" applyNumberFormat="0" applyProtection="0">
      <alignment horizontal="left" vertical="top" indent="1"/>
    </xf>
    <xf numFmtId="0" fontId="20" fillId="70" borderId="50" applyNumberFormat="0" applyProtection="0">
      <alignment horizontal="left" vertical="top" indent="1"/>
    </xf>
    <xf numFmtId="0" fontId="17" fillId="87" borderId="50" applyNumberFormat="0" applyProtection="0">
      <alignment horizontal="left" vertical="center" indent="1"/>
    </xf>
    <xf numFmtId="0" fontId="20" fillId="87" borderId="38" applyNumberFormat="0" applyProtection="0">
      <alignment horizontal="left" vertical="center" indent="1"/>
    </xf>
    <xf numFmtId="0" fontId="17" fillId="87" borderId="50" applyNumberFormat="0" applyProtection="0">
      <alignment horizontal="left" vertical="center" indent="1"/>
    </xf>
    <xf numFmtId="0" fontId="17" fillId="87" borderId="50" applyNumberFormat="0" applyProtection="0">
      <alignment horizontal="left" vertical="top" indent="1"/>
    </xf>
    <xf numFmtId="0" fontId="20" fillId="87" borderId="50" applyNumberFormat="0" applyProtection="0">
      <alignment horizontal="left" vertical="top" indent="1"/>
    </xf>
    <xf numFmtId="0" fontId="17" fillId="87" borderId="50" applyNumberFormat="0" applyProtection="0">
      <alignment horizontal="left" vertical="top" indent="1"/>
    </xf>
    <xf numFmtId="0" fontId="20" fillId="87" borderId="50" applyNumberFormat="0" applyProtection="0">
      <alignment horizontal="left" vertical="top" indent="1"/>
    </xf>
    <xf numFmtId="0" fontId="20" fillId="87" borderId="50" applyNumberFormat="0" applyProtection="0">
      <alignment horizontal="left" vertical="top" indent="1"/>
    </xf>
    <xf numFmtId="0" fontId="17" fillId="83" borderId="50" applyNumberFormat="0" applyProtection="0">
      <alignment horizontal="left" vertical="center" indent="1"/>
    </xf>
    <xf numFmtId="0" fontId="20" fillId="83" borderId="38" applyNumberFormat="0" applyProtection="0">
      <alignment horizontal="left" vertical="center" indent="1"/>
    </xf>
    <xf numFmtId="0" fontId="17" fillId="83" borderId="50" applyNumberFormat="0" applyProtection="0">
      <alignment horizontal="left" vertical="center" indent="1"/>
    </xf>
    <xf numFmtId="0" fontId="17" fillId="83" borderId="50" applyNumberFormat="0" applyProtection="0">
      <alignment horizontal="left" vertical="top" indent="1"/>
    </xf>
    <xf numFmtId="0" fontId="20" fillId="83" borderId="50" applyNumberFormat="0" applyProtection="0">
      <alignment horizontal="left" vertical="top" indent="1"/>
    </xf>
    <xf numFmtId="0" fontId="17" fillId="83" borderId="50" applyNumberFormat="0" applyProtection="0">
      <alignment horizontal="left" vertical="top" indent="1"/>
    </xf>
    <xf numFmtId="0" fontId="20" fillId="83" borderId="50" applyNumberFormat="0" applyProtection="0">
      <alignment horizontal="left" vertical="top" indent="1"/>
    </xf>
    <xf numFmtId="0" fontId="20" fillId="83" borderId="50" applyNumberFormat="0" applyProtection="0">
      <alignment horizontal="left" vertical="top" indent="1"/>
    </xf>
    <xf numFmtId="0" fontId="17" fillId="88" borderId="53" applyNumberFormat="0">
      <protection locked="0"/>
    </xf>
    <xf numFmtId="0" fontId="20" fillId="88" borderId="54" applyNumberFormat="0">
      <protection locked="0"/>
    </xf>
    <xf numFmtId="0" fontId="17" fillId="88" borderId="53" applyNumberFormat="0">
      <protection locked="0"/>
    </xf>
    <xf numFmtId="0" fontId="20" fillId="88" borderId="54" applyNumberFormat="0">
      <protection locked="0"/>
    </xf>
    <xf numFmtId="0" fontId="20" fillId="88" borderId="54" applyNumberFormat="0">
      <protection locked="0"/>
    </xf>
    <xf numFmtId="0" fontId="18" fillId="84" borderId="55" applyBorder="0"/>
    <xf numFmtId="4" fontId="50" fillId="89" borderId="50" applyNumberFormat="0" applyProtection="0">
      <alignment vertical="center"/>
    </xf>
    <xf numFmtId="4" fontId="52" fillId="89" borderId="50" applyNumberFormat="0" applyProtection="0">
      <alignment vertical="center"/>
    </xf>
    <xf numFmtId="4" fontId="53" fillId="89" borderId="50" applyNumberFormat="0" applyProtection="0">
      <alignment vertical="center"/>
    </xf>
    <xf numFmtId="4" fontId="48" fillId="90" borderId="53" applyNumberFormat="0" applyProtection="0">
      <alignment vertical="center"/>
    </xf>
    <xf numFmtId="4" fontId="50" fillId="89" borderId="50" applyNumberFormat="0" applyProtection="0">
      <alignment horizontal="left" vertical="center" indent="1"/>
    </xf>
    <xf numFmtId="4" fontId="52" fillId="85" borderId="50" applyNumberFormat="0" applyProtection="0">
      <alignment horizontal="left" vertical="center" indent="1"/>
    </xf>
    <xf numFmtId="0" fontId="50" fillId="89" borderId="50" applyNumberFormat="0" applyProtection="0">
      <alignment horizontal="left" vertical="top" indent="1"/>
    </xf>
    <xf numFmtId="0" fontId="52" fillId="89" borderId="50" applyNumberFormat="0" applyProtection="0">
      <alignment horizontal="left" vertical="top" indent="1"/>
    </xf>
    <xf numFmtId="4" fontId="50" fillId="83" borderId="50" applyNumberFormat="0" applyProtection="0">
      <alignment horizontal="right" vertical="center"/>
    </xf>
    <xf numFmtId="4" fontId="20" fillId="0" borderId="38" applyNumberFormat="0" applyProtection="0">
      <alignment horizontal="right" vertical="center"/>
    </xf>
    <xf numFmtId="4" fontId="53" fillId="83" borderId="50" applyNumberFormat="0" applyProtection="0">
      <alignment horizontal="right" vertical="center"/>
    </xf>
    <xf numFmtId="4" fontId="48" fillId="33" borderId="38" applyNumberFormat="0" applyProtection="0">
      <alignment horizontal="right" vertical="center"/>
    </xf>
    <xf numFmtId="4" fontId="50" fillId="70" borderId="50" applyNumberFormat="0" applyProtection="0">
      <alignment horizontal="left" vertical="center" indent="1"/>
    </xf>
    <xf numFmtId="4" fontId="20" fillId="71" borderId="38" applyNumberFormat="0" applyProtection="0">
      <alignment horizontal="left" vertical="center" indent="1"/>
    </xf>
    <xf numFmtId="0" fontId="50" fillId="70" borderId="50" applyNumberFormat="0" applyProtection="0">
      <alignment horizontal="left" vertical="top" indent="1"/>
    </xf>
    <xf numFmtId="0" fontId="52" fillId="70" borderId="50" applyNumberFormat="0" applyProtection="0">
      <alignment horizontal="left" vertical="top" indent="1"/>
    </xf>
    <xf numFmtId="4" fontId="54" fillId="91" borderId="0" applyNumberFormat="0" applyProtection="0">
      <alignment horizontal="left" vertical="center" indent="1"/>
    </xf>
    <xf numFmtId="4" fontId="55" fillId="91" borderId="51" applyNumberFormat="0" applyProtection="0">
      <alignment horizontal="left" vertical="center" indent="1"/>
    </xf>
    <xf numFmtId="0" fontId="20" fillId="92" borderId="53"/>
    <xf numFmtId="4" fontId="56" fillId="83" borderId="50" applyNumberFormat="0" applyProtection="0">
      <alignment horizontal="right" vertical="center"/>
    </xf>
    <xf numFmtId="4" fontId="57" fillId="88" borderId="38" applyNumberFormat="0" applyProtection="0">
      <alignment horizontal="right" vertical="center"/>
    </xf>
    <xf numFmtId="0" fontId="58" fillId="0" borderId="56" applyNumberFormat="0" applyFont="0" applyFill="0" applyAlignment="0" applyProtection="0"/>
    <xf numFmtId="168" fontId="59" fillId="0" borderId="57" applyNumberFormat="0" applyProtection="0">
      <alignment horizontal="right" vertical="center"/>
    </xf>
    <xf numFmtId="168" fontId="60" fillId="0" borderId="58" applyNumberFormat="0" applyProtection="0">
      <alignment horizontal="right" vertical="center"/>
    </xf>
    <xf numFmtId="0" fontId="60" fillId="93" borderId="56" applyNumberFormat="0" applyAlignment="0" applyProtection="0">
      <alignment horizontal="left" vertical="center" indent="1"/>
    </xf>
    <xf numFmtId="0" fontId="58" fillId="94" borderId="58" applyNumberFormat="0" applyAlignment="0" applyProtection="0">
      <alignment horizontal="left" vertical="center" indent="1"/>
    </xf>
    <xf numFmtId="0" fontId="58" fillId="94" borderId="58" applyNumberFormat="0" applyAlignment="0" applyProtection="0">
      <alignment horizontal="left" vertical="center" indent="1"/>
    </xf>
    <xf numFmtId="0" fontId="61" fillId="0" borderId="59" applyNumberFormat="0" applyFill="0" applyBorder="0" applyAlignment="0" applyProtection="0"/>
    <xf numFmtId="168" fontId="62" fillId="95" borderId="60" applyNumberFormat="0" applyBorder="0" applyAlignment="0" applyProtection="0">
      <alignment horizontal="right" vertical="center" indent="1"/>
    </xf>
    <xf numFmtId="168" fontId="63" fillId="96" borderId="60" applyNumberFormat="0" applyBorder="0" applyAlignment="0" applyProtection="0">
      <alignment horizontal="right" vertical="center" indent="1"/>
    </xf>
    <xf numFmtId="168" fontId="63" fillId="97" borderId="60" applyNumberFormat="0" applyBorder="0" applyAlignment="0" applyProtection="0">
      <alignment horizontal="right" vertical="center" indent="1"/>
    </xf>
    <xf numFmtId="168" fontId="64" fillId="98" borderId="60" applyNumberFormat="0" applyBorder="0" applyAlignment="0" applyProtection="0">
      <alignment horizontal="right" vertical="center" indent="1"/>
    </xf>
    <xf numFmtId="168" fontId="64" fillId="99" borderId="60" applyNumberFormat="0" applyBorder="0" applyAlignment="0" applyProtection="0">
      <alignment horizontal="right" vertical="center" indent="1"/>
    </xf>
    <xf numFmtId="168" fontId="64" fillId="100" borderId="60" applyNumberFormat="0" applyBorder="0" applyAlignment="0" applyProtection="0">
      <alignment horizontal="right" vertical="center" indent="1"/>
    </xf>
    <xf numFmtId="168" fontId="65" fillId="101" borderId="60" applyNumberFormat="0" applyBorder="0" applyAlignment="0" applyProtection="0">
      <alignment horizontal="right" vertical="center" indent="1"/>
    </xf>
    <xf numFmtId="168" fontId="65" fillId="102" borderId="60" applyNumberFormat="0" applyBorder="0" applyAlignment="0" applyProtection="0">
      <alignment horizontal="right" vertical="center" indent="1"/>
    </xf>
    <xf numFmtId="168" fontId="65" fillId="103" borderId="60" applyNumberFormat="0" applyBorder="0" applyAlignment="0" applyProtection="0">
      <alignment horizontal="right" vertical="center" indent="1"/>
    </xf>
    <xf numFmtId="0" fontId="58" fillId="104" borderId="56" applyNumberFormat="0" applyAlignment="0" applyProtection="0">
      <alignment horizontal="left" vertical="center" indent="1"/>
    </xf>
    <xf numFmtId="0" fontId="58" fillId="105" borderId="56" applyNumberFormat="0" applyAlignment="0" applyProtection="0">
      <alignment horizontal="left" vertical="center" indent="1"/>
    </xf>
    <xf numFmtId="0" fontId="58" fillId="106" borderId="56" applyNumberFormat="0" applyAlignment="0" applyProtection="0">
      <alignment horizontal="left" vertical="center" indent="1"/>
    </xf>
    <xf numFmtId="0" fontId="58" fillId="107" borderId="56" applyNumberFormat="0" applyAlignment="0" applyProtection="0">
      <alignment horizontal="left" vertical="center" indent="1"/>
    </xf>
    <xf numFmtId="0" fontId="58" fillId="108" borderId="58" applyNumberFormat="0" applyAlignment="0" applyProtection="0">
      <alignment horizontal="left" vertical="center" indent="1"/>
    </xf>
    <xf numFmtId="168" fontId="59" fillId="107" borderId="57" applyNumberFormat="0" applyBorder="0" applyProtection="0">
      <alignment horizontal="right" vertical="center"/>
    </xf>
    <xf numFmtId="168" fontId="60" fillId="107" borderId="58" applyNumberFormat="0" applyBorder="0" applyProtection="0">
      <alignment horizontal="right" vertical="center"/>
    </xf>
    <xf numFmtId="168" fontId="59" fillId="109" borderId="56" applyNumberFormat="0" applyAlignment="0" applyProtection="0">
      <alignment horizontal="left" vertical="center" indent="1"/>
    </xf>
    <xf numFmtId="0" fontId="60" fillId="93" borderId="58" applyNumberFormat="0" applyAlignment="0" applyProtection="0">
      <alignment horizontal="left" vertical="center" indent="1"/>
    </xf>
    <xf numFmtId="0" fontId="58" fillId="108" borderId="58" applyNumberFormat="0" applyAlignment="0" applyProtection="0">
      <alignment horizontal="left" vertical="center" indent="1"/>
    </xf>
    <xf numFmtId="168" fontId="60" fillId="108" borderId="58" applyNumberFormat="0" applyProtection="0">
      <alignment horizontal="right" vertical="center"/>
    </xf>
    <xf numFmtId="0" fontId="66" fillId="0" borderId="0" applyNumberFormat="0" applyFill="0" applyBorder="0" applyAlignment="0" applyProtection="0"/>
    <xf numFmtId="0" fontId="15" fillId="0" borderId="9" applyNumberFormat="0" applyFill="0" applyAlignment="0" applyProtection="0"/>
    <xf numFmtId="0" fontId="35" fillId="0" borderId="61" applyNumberFormat="0" applyFill="0" applyAlignment="0" applyProtection="0"/>
    <xf numFmtId="0" fontId="67" fillId="0" borderId="0" applyNumberFormat="0" applyFill="0" applyBorder="0" applyAlignment="0" applyProtection="0"/>
    <xf numFmtId="0" fontId="13" fillId="0" borderId="0" applyNumberFormat="0" applyFill="0" applyBorder="0" applyAlignment="0" applyProtection="0"/>
    <xf numFmtId="0" fontId="68" fillId="0" borderId="0" applyNumberFormat="0" applyFill="0" applyBorder="0" applyAlignment="0" applyProtection="0"/>
  </cellStyleXfs>
  <cellXfs count="135">
    <xf numFmtId="0" fontId="0" fillId="0" borderId="0" xfId="0"/>
    <xf numFmtId="0" fontId="18" fillId="0" borderId="0" xfId="2" applyFont="1" applyAlignment="1"/>
    <xf numFmtId="0" fontId="18" fillId="0" borderId="0" xfId="2" applyFont="1" applyFill="1" applyAlignment="1"/>
    <xf numFmtId="0" fontId="19" fillId="0" borderId="0" xfId="2" applyFont="1" applyFill="1"/>
    <xf numFmtId="0" fontId="20" fillId="0" borderId="0" xfId="2" applyFont="1" applyFill="1" applyBorder="1"/>
    <xf numFmtId="0" fontId="20" fillId="0" borderId="0" xfId="2" applyFont="1" applyFill="1"/>
    <xf numFmtId="0" fontId="18" fillId="0" borderId="0" xfId="2" applyFont="1" applyAlignment="1">
      <alignment horizontal="left"/>
    </xf>
    <xf numFmtId="0" fontId="18" fillId="0" borderId="0" xfId="2" applyFont="1" applyAlignment="1">
      <alignment horizontal="center"/>
    </xf>
    <xf numFmtId="0" fontId="18" fillId="0" borderId="0" xfId="2" applyFont="1" applyFill="1" applyAlignment="1">
      <alignment horizontal="center"/>
    </xf>
    <xf numFmtId="0" fontId="20" fillId="0" borderId="0" xfId="2" applyFont="1" applyBorder="1"/>
    <xf numFmtId="0" fontId="20" fillId="0" borderId="0" xfId="2" applyFont="1" applyBorder="1" applyAlignment="1">
      <alignment horizontal="left"/>
    </xf>
    <xf numFmtId="0" fontId="17" fillId="0" borderId="0" xfId="2" applyFont="1"/>
    <xf numFmtId="0" fontId="17" fillId="0" borderId="0" xfId="2" applyFont="1" applyFill="1"/>
    <xf numFmtId="0" fontId="18" fillId="0" borderId="0" xfId="2" applyFont="1" applyFill="1" applyBorder="1" applyAlignment="1">
      <alignment horizontal="center"/>
    </xf>
    <xf numFmtId="0" fontId="20" fillId="0" borderId="10" xfId="2" applyFont="1" applyFill="1" applyBorder="1"/>
    <xf numFmtId="0" fontId="18" fillId="0" borderId="0" xfId="2" applyFont="1" applyBorder="1" applyAlignment="1">
      <alignment horizontal="center"/>
    </xf>
    <xf numFmtId="0" fontId="20" fillId="0" borderId="0" xfId="2" applyFont="1" applyFill="1" applyBorder="1" applyAlignment="1">
      <alignment horizontal="left"/>
    </xf>
    <xf numFmtId="0" fontId="20" fillId="0" borderId="10" xfId="2" applyFont="1" applyBorder="1"/>
    <xf numFmtId="0" fontId="20" fillId="0" borderId="11" xfId="2" applyFont="1" applyBorder="1" applyAlignment="1">
      <alignment horizontal="center"/>
    </xf>
    <xf numFmtId="0" fontId="20" fillId="0" borderId="12" xfId="2" applyFont="1" applyBorder="1" applyAlignment="1">
      <alignment horizontal="center"/>
    </xf>
    <xf numFmtId="0" fontId="20" fillId="0" borderId="13" xfId="2" applyFont="1" applyBorder="1" applyAlignment="1">
      <alignment horizontal="centerContinuous"/>
    </xf>
    <xf numFmtId="0" fontId="20" fillId="0" borderId="11" xfId="2" applyFont="1" applyBorder="1" applyAlignment="1">
      <alignment horizontal="centerContinuous"/>
    </xf>
    <xf numFmtId="0" fontId="20" fillId="0" borderId="14" xfId="2" applyFont="1" applyFill="1" applyBorder="1" applyAlignment="1">
      <alignment horizontal="centerContinuous"/>
    </xf>
    <xf numFmtId="0" fontId="20" fillId="0" borderId="12" xfId="2" applyFont="1" applyFill="1" applyBorder="1" applyAlignment="1">
      <alignment horizontal="centerContinuous"/>
    </xf>
    <xf numFmtId="0" fontId="20" fillId="0" borderId="15" xfId="2" applyFont="1" applyFill="1" applyBorder="1" applyAlignment="1">
      <alignment horizontal="centerContinuous"/>
    </xf>
    <xf numFmtId="0" fontId="20" fillId="0" borderId="16" xfId="2" applyFont="1" applyFill="1" applyBorder="1"/>
    <xf numFmtId="0" fontId="20" fillId="0" borderId="16" xfId="2" applyFont="1" applyBorder="1" applyAlignment="1">
      <alignment horizontal="center"/>
    </xf>
    <xf numFmtId="0" fontId="20" fillId="0" borderId="0" xfId="2" applyFont="1" applyBorder="1" applyAlignment="1">
      <alignment horizontal="center"/>
    </xf>
    <xf numFmtId="0" fontId="20" fillId="0" borderId="17" xfId="2" applyFont="1" applyBorder="1" applyAlignment="1">
      <alignment horizontal="center"/>
    </xf>
    <xf numFmtId="0" fontId="20" fillId="0" borderId="18" xfId="2" applyFont="1" applyFill="1" applyBorder="1" applyAlignment="1">
      <alignment horizontal="center"/>
    </xf>
    <xf numFmtId="0" fontId="20" fillId="0" borderId="13" xfId="2" applyFont="1" applyFill="1" applyBorder="1" applyAlignment="1">
      <alignment horizontal="center"/>
    </xf>
    <xf numFmtId="0" fontId="20" fillId="0" borderId="19" xfId="2" applyFont="1" applyFill="1" applyBorder="1" applyAlignment="1">
      <alignment horizontal="center"/>
    </xf>
    <xf numFmtId="0" fontId="20" fillId="0" borderId="20" xfId="2" applyFont="1" applyBorder="1" applyAlignment="1">
      <alignment horizontal="center"/>
    </xf>
    <xf numFmtId="0" fontId="20" fillId="0" borderId="10" xfId="2" applyFont="1" applyBorder="1" applyAlignment="1">
      <alignment horizontal="center"/>
    </xf>
    <xf numFmtId="0" fontId="20" fillId="0" borderId="21" xfId="2" applyFont="1" applyBorder="1" applyAlignment="1">
      <alignment horizontal="center"/>
    </xf>
    <xf numFmtId="0" fontId="20" fillId="0" borderId="22" xfId="2" applyFont="1" applyFill="1" applyBorder="1" applyAlignment="1">
      <alignment horizontal="center"/>
    </xf>
    <xf numFmtId="0" fontId="20" fillId="0" borderId="21" xfId="2" applyFont="1" applyFill="1" applyBorder="1" applyAlignment="1">
      <alignment horizontal="center"/>
    </xf>
    <xf numFmtId="0" fontId="20" fillId="0" borderId="23" xfId="2" applyFont="1" applyFill="1" applyBorder="1" applyAlignment="1">
      <alignment horizontal="center"/>
    </xf>
    <xf numFmtId="0" fontId="22" fillId="0" borderId="16" xfId="2" applyFont="1" applyBorder="1" applyAlignment="1">
      <alignment horizontal="center"/>
    </xf>
    <xf numFmtId="0" fontId="22" fillId="0" borderId="0" xfId="2" applyFont="1" applyBorder="1" applyAlignment="1">
      <alignment horizontal="center"/>
    </xf>
    <xf numFmtId="0" fontId="20" fillId="0" borderId="17" xfId="2" applyFont="1" applyBorder="1" applyAlignment="1"/>
    <xf numFmtId="0" fontId="20" fillId="0" borderId="24" xfId="2" applyFont="1" applyFill="1" applyBorder="1" applyAlignment="1"/>
    <xf numFmtId="0" fontId="20" fillId="0" borderId="14" xfId="2" applyFont="1" applyFill="1" applyBorder="1" applyAlignment="1"/>
    <xf numFmtId="0" fontId="20" fillId="0" borderId="19" xfId="2" applyFont="1" applyFill="1" applyBorder="1" applyAlignment="1"/>
    <xf numFmtId="0" fontId="20" fillId="0" borderId="20" xfId="2" applyFont="1" applyBorder="1"/>
    <xf numFmtId="0" fontId="20" fillId="0" borderId="21" xfId="2" applyFont="1" applyBorder="1" applyAlignment="1">
      <alignment horizontal="centerContinuous"/>
    </xf>
    <xf numFmtId="37" fontId="20" fillId="0" borderId="22" xfId="2" applyNumberFormat="1" applyFont="1" applyFill="1" applyBorder="1"/>
    <xf numFmtId="37" fontId="20" fillId="0" borderId="0" xfId="2" applyNumberFormat="1" applyFont="1" applyFill="1"/>
    <xf numFmtId="0" fontId="20" fillId="33" borderId="20" xfId="2" applyFont="1" applyFill="1" applyBorder="1"/>
    <xf numFmtId="0" fontId="20" fillId="33" borderId="10" xfId="2" applyFont="1" applyFill="1" applyBorder="1"/>
    <xf numFmtId="0" fontId="20" fillId="33" borderId="21" xfId="2" applyFont="1" applyFill="1" applyBorder="1" applyAlignment="1">
      <alignment horizontal="centerContinuous"/>
    </xf>
    <xf numFmtId="0" fontId="18" fillId="33" borderId="20" xfId="2" applyFont="1" applyFill="1" applyBorder="1"/>
    <xf numFmtId="37" fontId="20" fillId="0" borderId="26" xfId="2" applyNumberFormat="1" applyFont="1" applyFill="1" applyBorder="1"/>
    <xf numFmtId="37" fontId="20" fillId="0" borderId="23" xfId="2" applyNumberFormat="1" applyFont="1" applyFill="1" applyBorder="1"/>
    <xf numFmtId="0" fontId="22" fillId="33" borderId="11" xfId="2" applyFont="1" applyFill="1" applyBorder="1" applyAlignment="1">
      <alignment horizontal="center"/>
    </xf>
    <xf numFmtId="0" fontId="22" fillId="33" borderId="0" xfId="2" applyFont="1" applyFill="1" applyBorder="1" applyAlignment="1">
      <alignment horizontal="center"/>
    </xf>
    <xf numFmtId="0" fontId="20" fillId="33" borderId="13" xfId="2" applyFont="1" applyFill="1" applyBorder="1" applyAlignment="1">
      <alignment horizontal="centerContinuous"/>
    </xf>
    <xf numFmtId="37" fontId="20" fillId="0" borderId="24" xfId="2" applyNumberFormat="1" applyFont="1" applyFill="1" applyBorder="1"/>
    <xf numFmtId="0" fontId="20" fillId="0" borderId="24" xfId="2" applyFont="1" applyFill="1" applyBorder="1"/>
    <xf numFmtId="0" fontId="20" fillId="0" borderId="26" xfId="2" applyFont="1" applyFill="1" applyBorder="1"/>
    <xf numFmtId="0" fontId="20" fillId="33" borderId="0" xfId="2" applyFont="1" applyFill="1" applyBorder="1"/>
    <xf numFmtId="0" fontId="20" fillId="33" borderId="28" xfId="2" applyFont="1" applyFill="1" applyBorder="1"/>
    <xf numFmtId="0" fontId="20" fillId="33" borderId="15" xfId="2" applyFont="1" applyFill="1" applyBorder="1"/>
    <xf numFmtId="0" fontId="20" fillId="33" borderId="29" xfId="2" applyFont="1" applyFill="1" applyBorder="1" applyAlignment="1">
      <alignment horizontal="centerContinuous"/>
    </xf>
    <xf numFmtId="0" fontId="20" fillId="33" borderId="16" xfId="2" applyFont="1" applyFill="1" applyBorder="1"/>
    <xf numFmtId="0" fontId="20" fillId="33" borderId="17" xfId="2" applyFont="1" applyFill="1" applyBorder="1" applyAlignment="1">
      <alignment horizontal="centerContinuous"/>
    </xf>
    <xf numFmtId="0" fontId="20" fillId="0" borderId="22" xfId="2" applyFont="1" applyFill="1" applyBorder="1"/>
    <xf numFmtId="0" fontId="20" fillId="33" borderId="28" xfId="2" applyFont="1" applyFill="1" applyBorder="1" applyAlignment="1"/>
    <xf numFmtId="0" fontId="20" fillId="33" borderId="30" xfId="2" applyFont="1" applyFill="1" applyBorder="1"/>
    <xf numFmtId="0" fontId="20" fillId="33" borderId="31" xfId="2" applyFont="1" applyFill="1" applyBorder="1" applyAlignment="1">
      <alignment horizontal="center" vertical="top"/>
    </xf>
    <xf numFmtId="0" fontId="20" fillId="0" borderId="25" xfId="2" applyFont="1" applyFill="1" applyBorder="1"/>
    <xf numFmtId="0" fontId="20" fillId="33" borderId="11" xfId="2" applyFont="1" applyFill="1" applyBorder="1" applyAlignment="1"/>
    <xf numFmtId="0" fontId="20" fillId="33" borderId="12" xfId="2" applyFont="1" applyFill="1" applyBorder="1"/>
    <xf numFmtId="0" fontId="20" fillId="33" borderId="33" xfId="2" applyFont="1" applyFill="1" applyBorder="1" applyAlignment="1">
      <alignment horizontal="center" vertical="top"/>
    </xf>
    <xf numFmtId="0" fontId="20" fillId="33" borderId="20" xfId="2" applyFont="1" applyFill="1" applyBorder="1" applyAlignment="1">
      <alignment horizontal="left" wrapText="1" indent="1"/>
    </xf>
    <xf numFmtId="0" fontId="20" fillId="33" borderId="34" xfId="2" applyFont="1" applyFill="1" applyBorder="1" applyAlignment="1">
      <alignment horizontal="center" vertical="top"/>
    </xf>
    <xf numFmtId="37" fontId="20" fillId="0" borderId="25" xfId="2" applyNumberFormat="1" applyFont="1" applyFill="1" applyBorder="1"/>
    <xf numFmtId="37" fontId="20" fillId="0" borderId="35" xfId="2" applyNumberFormat="1" applyFont="1" applyFill="1" applyBorder="1"/>
    <xf numFmtId="0" fontId="20" fillId="0" borderId="35" xfId="2" applyFont="1" applyFill="1" applyBorder="1"/>
    <xf numFmtId="10" fontId="20" fillId="0" borderId="22" xfId="2" applyNumberFormat="1" applyFont="1" applyFill="1" applyBorder="1"/>
    <xf numFmtId="10" fontId="20" fillId="0" borderId="23" xfId="2" applyNumberFormat="1" applyFont="1" applyFill="1" applyBorder="1"/>
    <xf numFmtId="10" fontId="20" fillId="0" borderId="22" xfId="1" applyNumberFormat="1" applyFont="1" applyFill="1" applyBorder="1"/>
    <xf numFmtId="10" fontId="20" fillId="0" borderId="36" xfId="1" applyNumberFormat="1" applyFont="1" applyFill="1" applyBorder="1"/>
    <xf numFmtId="10" fontId="20" fillId="0" borderId="23" xfId="1" applyNumberFormat="1" applyFont="1" applyFill="1" applyBorder="1"/>
    <xf numFmtId="0" fontId="20" fillId="33" borderId="11" xfId="2" applyFont="1" applyFill="1" applyBorder="1"/>
    <xf numFmtId="0" fontId="20" fillId="0" borderId="12" xfId="2" applyFont="1" applyFill="1" applyBorder="1"/>
    <xf numFmtId="0" fontId="18" fillId="33" borderId="16" xfId="2" applyFont="1" applyFill="1" applyBorder="1"/>
    <xf numFmtId="0" fontId="17" fillId="0" borderId="16" xfId="2" applyFont="1" applyBorder="1"/>
    <xf numFmtId="0" fontId="20" fillId="33" borderId="20" xfId="2" applyFont="1" applyFill="1" applyBorder="1" applyAlignment="1">
      <alignment horizontal="center"/>
    </xf>
    <xf numFmtId="38" fontId="20" fillId="0" borderId="22" xfId="2" applyNumberFormat="1" applyFont="1" applyFill="1" applyBorder="1"/>
    <xf numFmtId="0" fontId="17" fillId="0" borderId="0" xfId="2" applyFont="1" applyFill="1" applyBorder="1"/>
    <xf numFmtId="0" fontId="18" fillId="33" borderId="28" xfId="2" applyFont="1" applyFill="1" applyBorder="1"/>
    <xf numFmtId="0" fontId="20" fillId="33" borderId="28" xfId="2" applyFont="1" applyFill="1" applyBorder="1" applyAlignment="1">
      <alignment horizontal="center"/>
    </xf>
    <xf numFmtId="38" fontId="20" fillId="0" borderId="36" xfId="2" applyNumberFormat="1" applyFont="1" applyFill="1" applyBorder="1"/>
    <xf numFmtId="38" fontId="17" fillId="0" borderId="0" xfId="2" applyNumberFormat="1" applyFont="1" applyFill="1"/>
    <xf numFmtId="38" fontId="20" fillId="0" borderId="26" xfId="2" applyNumberFormat="1" applyFont="1" applyFill="1" applyBorder="1"/>
    <xf numFmtId="37" fontId="20" fillId="0" borderId="0" xfId="2" applyNumberFormat="1" applyFont="1" applyFill="1" applyBorder="1"/>
    <xf numFmtId="0" fontId="18" fillId="34" borderId="0" xfId="3" applyFont="1" applyFill="1" applyBorder="1" applyAlignment="1">
      <alignment horizontal="left" vertical="center"/>
    </xf>
    <xf numFmtId="0" fontId="20" fillId="34" borderId="0" xfId="3" applyFont="1" applyFill="1" applyBorder="1" applyAlignment="1">
      <alignment horizontal="left" vertical="top"/>
    </xf>
    <xf numFmtId="0" fontId="20" fillId="34" borderId="10" xfId="3" applyFont="1" applyFill="1" applyBorder="1" applyAlignment="1">
      <alignment horizontal="left" vertical="top" wrapText="1"/>
    </xf>
    <xf numFmtId="0" fontId="20" fillId="33" borderId="12" xfId="2" applyFont="1" applyFill="1" applyBorder="1" applyAlignment="1"/>
    <xf numFmtId="0" fontId="20" fillId="33" borderId="12" xfId="2" applyFont="1" applyFill="1" applyBorder="1" applyAlignment="1">
      <alignment horizontal="center"/>
    </xf>
    <xf numFmtId="0" fontId="20" fillId="33" borderId="0" xfId="2" applyFont="1" applyFill="1" applyBorder="1" applyAlignment="1"/>
    <xf numFmtId="0" fontId="20" fillId="33" borderId="0" xfId="2" applyFont="1" applyFill="1" applyBorder="1" applyAlignment="1">
      <alignment horizontal="centerContinuous"/>
    </xf>
    <xf numFmtId="0" fontId="18" fillId="34" borderId="11" xfId="3" applyFont="1" applyFill="1" applyBorder="1" applyAlignment="1">
      <alignment horizontal="left" vertical="center"/>
    </xf>
    <xf numFmtId="0" fontId="18" fillId="34" borderId="12" xfId="3" applyFont="1" applyFill="1" applyBorder="1" applyAlignment="1">
      <alignment horizontal="left" vertical="center"/>
    </xf>
    <xf numFmtId="0" fontId="18" fillId="34" borderId="14" xfId="3" applyFont="1" applyFill="1" applyBorder="1" applyAlignment="1">
      <alignment horizontal="left" vertical="center"/>
    </xf>
    <xf numFmtId="0" fontId="20" fillId="34" borderId="16" xfId="3" applyFont="1" applyFill="1" applyBorder="1" applyAlignment="1">
      <alignment horizontal="left" vertical="center" wrapText="1"/>
    </xf>
    <xf numFmtId="0" fontId="20" fillId="34" borderId="0" xfId="3" applyFont="1" applyFill="1" applyBorder="1" applyAlignment="1">
      <alignment horizontal="left" vertical="center" wrapText="1"/>
    </xf>
    <xf numFmtId="0" fontId="20" fillId="34" borderId="37" xfId="3" applyFont="1" applyFill="1" applyBorder="1" applyAlignment="1">
      <alignment horizontal="left" vertical="center" wrapText="1"/>
    </xf>
    <xf numFmtId="0" fontId="23" fillId="0" borderId="16" xfId="2" applyFont="1" applyBorder="1" applyAlignment="1"/>
    <xf numFmtId="0" fontId="23" fillId="0" borderId="0" xfId="2" applyFont="1" applyBorder="1"/>
    <xf numFmtId="0" fontId="23" fillId="0" borderId="37" xfId="2" applyFont="1" applyBorder="1"/>
    <xf numFmtId="0" fontId="23" fillId="0" borderId="0" xfId="2" applyFont="1" applyFill="1"/>
    <xf numFmtId="0" fontId="23" fillId="0" borderId="16" xfId="2" applyFont="1" applyBorder="1"/>
    <xf numFmtId="0" fontId="23" fillId="0" borderId="0" xfId="2" applyFont="1" applyFill="1" applyBorder="1"/>
    <xf numFmtId="0" fontId="23" fillId="0" borderId="0" xfId="2" applyFont="1" applyBorder="1" applyAlignment="1">
      <alignment horizontal="right"/>
    </xf>
    <xf numFmtId="0" fontId="23" fillId="0" borderId="29" xfId="2" quotePrefix="1" applyFont="1" applyBorder="1"/>
    <xf numFmtId="0" fontId="23" fillId="0" borderId="20" xfId="2" applyFont="1" applyBorder="1"/>
    <xf numFmtId="0" fontId="23" fillId="0" borderId="10" xfId="2" applyFont="1" applyBorder="1"/>
    <xf numFmtId="0" fontId="23" fillId="0" borderId="29" xfId="2" applyFont="1" applyBorder="1"/>
    <xf numFmtId="0" fontId="20" fillId="0" borderId="0" xfId="2" applyFont="1"/>
    <xf numFmtId="0" fontId="18" fillId="0" borderId="0" xfId="2" applyFont="1" applyFill="1" applyBorder="1" applyAlignment="1">
      <alignment horizontal="center"/>
    </xf>
    <xf numFmtId="14" fontId="20" fillId="0" borderId="10" xfId="2" applyNumberFormat="1" applyFont="1" applyFill="1" applyBorder="1" applyAlignment="1">
      <alignment horizontal="left"/>
    </xf>
    <xf numFmtId="10" fontId="20" fillId="0" borderId="0" xfId="1" applyNumberFormat="1" applyFont="1" applyFill="1"/>
    <xf numFmtId="37" fontId="18" fillId="0" borderId="0" xfId="2" applyNumberFormat="1" applyFont="1" applyFill="1" applyAlignment="1">
      <alignment horizontal="center"/>
    </xf>
    <xf numFmtId="0" fontId="20" fillId="0" borderId="24" xfId="0" applyFont="1" applyFill="1" applyBorder="1"/>
    <xf numFmtId="0" fontId="20" fillId="0" borderId="19" xfId="0" applyFont="1" applyFill="1" applyBorder="1"/>
    <xf numFmtId="0" fontId="20" fillId="0" borderId="27" xfId="0" applyFont="1" applyFill="1" applyBorder="1"/>
    <xf numFmtId="37" fontId="20" fillId="0" borderId="27" xfId="2" applyNumberFormat="1" applyFont="1" applyFill="1" applyBorder="1"/>
    <xf numFmtId="37" fontId="20" fillId="0" borderId="23" xfId="0" applyNumberFormat="1" applyFont="1" applyFill="1" applyBorder="1"/>
    <xf numFmtId="37" fontId="20" fillId="0" borderId="19" xfId="2" applyNumberFormat="1" applyFont="1" applyFill="1" applyBorder="1"/>
    <xf numFmtId="37" fontId="20" fillId="0" borderId="32" xfId="2" applyNumberFormat="1" applyFont="1" applyFill="1" applyBorder="1"/>
    <xf numFmtId="0" fontId="20" fillId="0" borderId="32" xfId="0" applyFont="1" applyFill="1" applyBorder="1"/>
    <xf numFmtId="0" fontId="18" fillId="0" borderId="10" xfId="2" applyFont="1" applyFill="1" applyBorder="1" applyAlignment="1">
      <alignment horizontal="center"/>
    </xf>
  </cellXfs>
  <cellStyles count="20732">
    <cellStyle name="20% - Accent1 10" xfId="4"/>
    <cellStyle name="20% - Accent1 10 2" xfId="5"/>
    <cellStyle name="20% - Accent1 10 2 2" xfId="6"/>
    <cellStyle name="20% - Accent1 10 2 2 2" xfId="7"/>
    <cellStyle name="20% - Accent1 10 2 2 2 2" xfId="8"/>
    <cellStyle name="20% - Accent1 10 2 2 2 3" xfId="9"/>
    <cellStyle name="20% - Accent1 10 2 2 3" xfId="10"/>
    <cellStyle name="20% - Accent1 10 2 2 4" xfId="11"/>
    <cellStyle name="20% - Accent1 10 2 3" xfId="12"/>
    <cellStyle name="20% - Accent1 10 2 3 2" xfId="13"/>
    <cellStyle name="20% - Accent1 10 2 3 2 2" xfId="14"/>
    <cellStyle name="20% - Accent1 10 2 3 2 3" xfId="15"/>
    <cellStyle name="20% - Accent1 10 2 3 3" xfId="16"/>
    <cellStyle name="20% - Accent1 10 2 3 4" xfId="17"/>
    <cellStyle name="20% - Accent1 10 2 4" xfId="18"/>
    <cellStyle name="20% - Accent1 10 2 4 2" xfId="19"/>
    <cellStyle name="20% - Accent1 10 2 4 2 2" xfId="20"/>
    <cellStyle name="20% - Accent1 10 2 4 2 3" xfId="21"/>
    <cellStyle name="20% - Accent1 10 2 4 3" xfId="22"/>
    <cellStyle name="20% - Accent1 10 2 4 4" xfId="23"/>
    <cellStyle name="20% - Accent1 10 2 5" xfId="24"/>
    <cellStyle name="20% - Accent1 10 2 5 2" xfId="25"/>
    <cellStyle name="20% - Accent1 10 2 5 3" xfId="26"/>
    <cellStyle name="20% - Accent1 10 2 6" xfId="27"/>
    <cellStyle name="20% - Accent1 10 2 6 2" xfId="28"/>
    <cellStyle name="20% - Accent1 10 2 7" xfId="29"/>
    <cellStyle name="20% - Accent1 10 2 8" xfId="30"/>
    <cellStyle name="20% - Accent1 10 3" xfId="31"/>
    <cellStyle name="20% - Accent1 10 3 2" xfId="32"/>
    <cellStyle name="20% - Accent1 10 3 2 2" xfId="33"/>
    <cellStyle name="20% - Accent1 10 3 2 3" xfId="34"/>
    <cellStyle name="20% - Accent1 10 3 3" xfId="35"/>
    <cellStyle name="20% - Accent1 10 3 4" xfId="36"/>
    <cellStyle name="20% - Accent1 10 4" xfId="37"/>
    <cellStyle name="20% - Accent1 10 4 2" xfId="38"/>
    <cellStyle name="20% - Accent1 10 4 2 2" xfId="39"/>
    <cellStyle name="20% - Accent1 10 4 2 3" xfId="40"/>
    <cellStyle name="20% - Accent1 10 4 3" xfId="41"/>
    <cellStyle name="20% - Accent1 10 4 4" xfId="42"/>
    <cellStyle name="20% - Accent1 10 5" xfId="43"/>
    <cellStyle name="20% - Accent1 10 5 2" xfId="44"/>
    <cellStyle name="20% - Accent1 10 5 2 2" xfId="45"/>
    <cellStyle name="20% - Accent1 10 5 2 3" xfId="46"/>
    <cellStyle name="20% - Accent1 10 5 3" xfId="47"/>
    <cellStyle name="20% - Accent1 10 5 4" xfId="48"/>
    <cellStyle name="20% - Accent1 10 6" xfId="49"/>
    <cellStyle name="20% - Accent1 10 6 2" xfId="50"/>
    <cellStyle name="20% - Accent1 10 6 3" xfId="51"/>
    <cellStyle name="20% - Accent1 10 7" xfId="52"/>
    <cellStyle name="20% - Accent1 10 7 2" xfId="53"/>
    <cellStyle name="20% - Accent1 10 7 3" xfId="54"/>
    <cellStyle name="20% - Accent1 10 8" xfId="55"/>
    <cellStyle name="20% - Accent1 10 9" xfId="56"/>
    <cellStyle name="20% - Accent1 11" xfId="57"/>
    <cellStyle name="20% - Accent1 11 2" xfId="58"/>
    <cellStyle name="20% - Accent1 11 2 2" xfId="59"/>
    <cellStyle name="20% - Accent1 11 2 2 2" xfId="60"/>
    <cellStyle name="20% - Accent1 11 2 2 3" xfId="61"/>
    <cellStyle name="20% - Accent1 11 2 3" xfId="62"/>
    <cellStyle name="20% - Accent1 11 2 4" xfId="63"/>
    <cellStyle name="20% - Accent1 11 3" xfId="64"/>
    <cellStyle name="20% - Accent1 11 3 2" xfId="65"/>
    <cellStyle name="20% - Accent1 11 3 2 2" xfId="66"/>
    <cellStyle name="20% - Accent1 11 3 2 3" xfId="67"/>
    <cellStyle name="20% - Accent1 11 3 3" xfId="68"/>
    <cellStyle name="20% - Accent1 11 3 4" xfId="69"/>
    <cellStyle name="20% - Accent1 11 4" xfId="70"/>
    <cellStyle name="20% - Accent1 11 4 2" xfId="71"/>
    <cellStyle name="20% - Accent1 11 4 3" xfId="72"/>
    <cellStyle name="20% - Accent1 11 5" xfId="73"/>
    <cellStyle name="20% - Accent1 11 5 2" xfId="74"/>
    <cellStyle name="20% - Accent1 11 6" xfId="75"/>
    <cellStyle name="20% - Accent1 11 7" xfId="76"/>
    <cellStyle name="20% - Accent1 12" xfId="77"/>
    <cellStyle name="20% - Accent1 12 2" xfId="78"/>
    <cellStyle name="20% - Accent1 12 2 2" xfId="79"/>
    <cellStyle name="20% - Accent1 12 2 2 2" xfId="80"/>
    <cellStyle name="20% - Accent1 12 2 2 3" xfId="81"/>
    <cellStyle name="20% - Accent1 12 2 3" xfId="82"/>
    <cellStyle name="20% - Accent1 12 2 4" xfId="83"/>
    <cellStyle name="20% - Accent1 12 3" xfId="84"/>
    <cellStyle name="20% - Accent1 12 3 2" xfId="85"/>
    <cellStyle name="20% - Accent1 12 3 2 2" xfId="86"/>
    <cellStyle name="20% - Accent1 12 3 2 3" xfId="87"/>
    <cellStyle name="20% - Accent1 12 3 3" xfId="88"/>
    <cellStyle name="20% - Accent1 12 3 4" xfId="89"/>
    <cellStyle name="20% - Accent1 12 4" xfId="90"/>
    <cellStyle name="20% - Accent1 12 4 2" xfId="91"/>
    <cellStyle name="20% - Accent1 12 4 3" xfId="92"/>
    <cellStyle name="20% - Accent1 12 5" xfId="93"/>
    <cellStyle name="20% - Accent1 12 5 2" xfId="94"/>
    <cellStyle name="20% - Accent1 12 6" xfId="95"/>
    <cellStyle name="20% - Accent1 12 7" xfId="96"/>
    <cellStyle name="20% - Accent1 13" xfId="97"/>
    <cellStyle name="20% - Accent1 13 2" xfId="98"/>
    <cellStyle name="20% - Accent1 13 2 2" xfId="99"/>
    <cellStyle name="20% - Accent1 13 2 2 2" xfId="100"/>
    <cellStyle name="20% - Accent1 13 2 2 3" xfId="101"/>
    <cellStyle name="20% - Accent1 13 2 3" xfId="102"/>
    <cellStyle name="20% - Accent1 13 2 4" xfId="103"/>
    <cellStyle name="20% - Accent1 13 3" xfId="104"/>
    <cellStyle name="20% - Accent1 13 3 2" xfId="105"/>
    <cellStyle name="20% - Accent1 13 3 2 2" xfId="106"/>
    <cellStyle name="20% - Accent1 13 3 2 3" xfId="107"/>
    <cellStyle name="20% - Accent1 13 3 3" xfId="108"/>
    <cellStyle name="20% - Accent1 13 3 4" xfId="109"/>
    <cellStyle name="20% - Accent1 13 4" xfId="110"/>
    <cellStyle name="20% - Accent1 13 4 2" xfId="111"/>
    <cellStyle name="20% - Accent1 13 4 3" xfId="112"/>
    <cellStyle name="20% - Accent1 13 5" xfId="113"/>
    <cellStyle name="20% - Accent1 13 6" xfId="114"/>
    <cellStyle name="20% - Accent1 14" xfId="115"/>
    <cellStyle name="20% - Accent1 14 2" xfId="116"/>
    <cellStyle name="20% - Accent1 14 2 2" xfId="117"/>
    <cellStyle name="20% - Accent1 14 2 2 2" xfId="118"/>
    <cellStyle name="20% - Accent1 14 2 2 3" xfId="119"/>
    <cellStyle name="20% - Accent1 14 2 3" xfId="120"/>
    <cellStyle name="20% - Accent1 14 2 4" xfId="121"/>
    <cellStyle name="20% - Accent1 14 3" xfId="122"/>
    <cellStyle name="20% - Accent1 14 3 2" xfId="123"/>
    <cellStyle name="20% - Accent1 14 3 2 2" xfId="124"/>
    <cellStyle name="20% - Accent1 14 3 2 3" xfId="125"/>
    <cellStyle name="20% - Accent1 14 3 3" xfId="126"/>
    <cellStyle name="20% - Accent1 14 3 4" xfId="127"/>
    <cellStyle name="20% - Accent1 14 4" xfId="128"/>
    <cellStyle name="20% - Accent1 14 4 2" xfId="129"/>
    <cellStyle name="20% - Accent1 14 4 3" xfId="130"/>
    <cellStyle name="20% - Accent1 14 5" xfId="131"/>
    <cellStyle name="20% - Accent1 14 6" xfId="132"/>
    <cellStyle name="20% - Accent1 15" xfId="133"/>
    <cellStyle name="20% - Accent1 15 2" xfId="134"/>
    <cellStyle name="20% - Accent1 15 2 2" xfId="135"/>
    <cellStyle name="20% - Accent1 15 2 3" xfId="136"/>
    <cellStyle name="20% - Accent1 15 3" xfId="137"/>
    <cellStyle name="20% - Accent1 15 4" xfId="138"/>
    <cellStyle name="20% - Accent1 16" xfId="139"/>
    <cellStyle name="20% - Accent1 16 2" xfId="140"/>
    <cellStyle name="20% - Accent1 16 3" xfId="141"/>
    <cellStyle name="20% - Accent1 17" xfId="142"/>
    <cellStyle name="20% - Accent1 17 2" xfId="143"/>
    <cellStyle name="20% - Accent1 17 3" xfId="144"/>
    <cellStyle name="20% - Accent1 18" xfId="145"/>
    <cellStyle name="20% - Accent1 18 2" xfId="146"/>
    <cellStyle name="20% - Accent1 19" xfId="147"/>
    <cellStyle name="20% - Accent1 19 2" xfId="148"/>
    <cellStyle name="20% - Accent1 2" xfId="149"/>
    <cellStyle name="20% - Accent1 2 10" xfId="150"/>
    <cellStyle name="20% - Accent1 2 10 2" xfId="151"/>
    <cellStyle name="20% - Accent1 2 10 3" xfId="152"/>
    <cellStyle name="20% - Accent1 2 11" xfId="153"/>
    <cellStyle name="20% - Accent1 2 12" xfId="154"/>
    <cellStyle name="20% - Accent1 2 2" xfId="155"/>
    <cellStyle name="20% - Accent1 2 2 10" xfId="156"/>
    <cellStyle name="20% - Accent1 2 2 2" xfId="157"/>
    <cellStyle name="20% - Accent1 2 2 2 2" xfId="158"/>
    <cellStyle name="20% - Accent1 2 2 2 2 2" xfId="159"/>
    <cellStyle name="20% - Accent1 2 2 2 2 2 2" xfId="160"/>
    <cellStyle name="20% - Accent1 2 2 2 2 2 2 2" xfId="161"/>
    <cellStyle name="20% - Accent1 2 2 2 2 2 2 3" xfId="162"/>
    <cellStyle name="20% - Accent1 2 2 2 2 2 3" xfId="163"/>
    <cellStyle name="20% - Accent1 2 2 2 2 2 4" xfId="164"/>
    <cellStyle name="20% - Accent1 2 2 2 2 3" xfId="165"/>
    <cellStyle name="20% - Accent1 2 2 2 2 3 2" xfId="166"/>
    <cellStyle name="20% - Accent1 2 2 2 2 3 2 2" xfId="167"/>
    <cellStyle name="20% - Accent1 2 2 2 2 3 2 3" xfId="168"/>
    <cellStyle name="20% - Accent1 2 2 2 2 3 3" xfId="169"/>
    <cellStyle name="20% - Accent1 2 2 2 2 3 4" xfId="170"/>
    <cellStyle name="20% - Accent1 2 2 2 2 4" xfId="171"/>
    <cellStyle name="20% - Accent1 2 2 2 2 4 2" xfId="172"/>
    <cellStyle name="20% - Accent1 2 2 2 2 4 2 2" xfId="173"/>
    <cellStyle name="20% - Accent1 2 2 2 2 4 2 3" xfId="174"/>
    <cellStyle name="20% - Accent1 2 2 2 2 4 3" xfId="175"/>
    <cellStyle name="20% - Accent1 2 2 2 2 4 4" xfId="176"/>
    <cellStyle name="20% - Accent1 2 2 2 2 5" xfId="177"/>
    <cellStyle name="20% - Accent1 2 2 2 2 5 2" xfId="178"/>
    <cellStyle name="20% - Accent1 2 2 2 2 5 3" xfId="179"/>
    <cellStyle name="20% - Accent1 2 2 2 2 6" xfId="180"/>
    <cellStyle name="20% - Accent1 2 2 2 2 6 2" xfId="181"/>
    <cellStyle name="20% - Accent1 2 2 2 2 7" xfId="182"/>
    <cellStyle name="20% - Accent1 2 2 2 2 8" xfId="183"/>
    <cellStyle name="20% - Accent1 2 2 2 3" xfId="184"/>
    <cellStyle name="20% - Accent1 2 2 2 3 2" xfId="185"/>
    <cellStyle name="20% - Accent1 2 2 2 3 2 2" xfId="186"/>
    <cellStyle name="20% - Accent1 2 2 2 3 2 3" xfId="187"/>
    <cellStyle name="20% - Accent1 2 2 2 3 3" xfId="188"/>
    <cellStyle name="20% - Accent1 2 2 2 3 4" xfId="189"/>
    <cellStyle name="20% - Accent1 2 2 2 4" xfId="190"/>
    <cellStyle name="20% - Accent1 2 2 2 4 2" xfId="191"/>
    <cellStyle name="20% - Accent1 2 2 2 4 2 2" xfId="192"/>
    <cellStyle name="20% - Accent1 2 2 2 4 2 3" xfId="193"/>
    <cellStyle name="20% - Accent1 2 2 2 4 3" xfId="194"/>
    <cellStyle name="20% - Accent1 2 2 2 4 4" xfId="195"/>
    <cellStyle name="20% - Accent1 2 2 2 5" xfId="196"/>
    <cellStyle name="20% - Accent1 2 2 2 5 2" xfId="197"/>
    <cellStyle name="20% - Accent1 2 2 2 5 2 2" xfId="198"/>
    <cellStyle name="20% - Accent1 2 2 2 5 2 3" xfId="199"/>
    <cellStyle name="20% - Accent1 2 2 2 5 3" xfId="200"/>
    <cellStyle name="20% - Accent1 2 2 2 5 4" xfId="201"/>
    <cellStyle name="20% - Accent1 2 2 2 6" xfId="202"/>
    <cellStyle name="20% - Accent1 2 2 2 6 2" xfId="203"/>
    <cellStyle name="20% - Accent1 2 2 2 6 3" xfId="204"/>
    <cellStyle name="20% - Accent1 2 2 2 7" xfId="205"/>
    <cellStyle name="20% - Accent1 2 2 2 7 2" xfId="206"/>
    <cellStyle name="20% - Accent1 2 2 2 7 3" xfId="207"/>
    <cellStyle name="20% - Accent1 2 2 2 8" xfId="208"/>
    <cellStyle name="20% - Accent1 2 2 2 9" xfId="209"/>
    <cellStyle name="20% - Accent1 2 2 3" xfId="210"/>
    <cellStyle name="20% - Accent1 2 2 3 2" xfId="211"/>
    <cellStyle name="20% - Accent1 2 2 3 2 2" xfId="212"/>
    <cellStyle name="20% - Accent1 2 2 3 2 2 2" xfId="213"/>
    <cellStyle name="20% - Accent1 2 2 3 2 2 3" xfId="214"/>
    <cellStyle name="20% - Accent1 2 2 3 2 3" xfId="215"/>
    <cellStyle name="20% - Accent1 2 2 3 2 4" xfId="216"/>
    <cellStyle name="20% - Accent1 2 2 3 3" xfId="217"/>
    <cellStyle name="20% - Accent1 2 2 3 3 2" xfId="218"/>
    <cellStyle name="20% - Accent1 2 2 3 3 2 2" xfId="219"/>
    <cellStyle name="20% - Accent1 2 2 3 3 2 3" xfId="220"/>
    <cellStyle name="20% - Accent1 2 2 3 3 3" xfId="221"/>
    <cellStyle name="20% - Accent1 2 2 3 3 4" xfId="222"/>
    <cellStyle name="20% - Accent1 2 2 3 4" xfId="223"/>
    <cellStyle name="20% - Accent1 2 2 3 4 2" xfId="224"/>
    <cellStyle name="20% - Accent1 2 2 3 4 2 2" xfId="225"/>
    <cellStyle name="20% - Accent1 2 2 3 4 2 3" xfId="226"/>
    <cellStyle name="20% - Accent1 2 2 3 4 3" xfId="227"/>
    <cellStyle name="20% - Accent1 2 2 3 4 4" xfId="228"/>
    <cellStyle name="20% - Accent1 2 2 3 5" xfId="229"/>
    <cellStyle name="20% - Accent1 2 2 3 5 2" xfId="230"/>
    <cellStyle name="20% - Accent1 2 2 3 5 3" xfId="231"/>
    <cellStyle name="20% - Accent1 2 2 3 6" xfId="232"/>
    <cellStyle name="20% - Accent1 2 2 3 6 2" xfId="233"/>
    <cellStyle name="20% - Accent1 2 2 3 7" xfId="234"/>
    <cellStyle name="20% - Accent1 2 2 3 8" xfId="235"/>
    <cellStyle name="20% - Accent1 2 2 4" xfId="236"/>
    <cellStyle name="20% - Accent1 2 2 4 2" xfId="237"/>
    <cellStyle name="20% - Accent1 2 2 4 2 2" xfId="238"/>
    <cellStyle name="20% - Accent1 2 2 4 2 3" xfId="239"/>
    <cellStyle name="20% - Accent1 2 2 4 3" xfId="240"/>
    <cellStyle name="20% - Accent1 2 2 4 4" xfId="241"/>
    <cellStyle name="20% - Accent1 2 2 5" xfId="242"/>
    <cellStyle name="20% - Accent1 2 2 5 2" xfId="243"/>
    <cellStyle name="20% - Accent1 2 2 5 2 2" xfId="244"/>
    <cellStyle name="20% - Accent1 2 2 5 2 3" xfId="245"/>
    <cellStyle name="20% - Accent1 2 2 5 3" xfId="246"/>
    <cellStyle name="20% - Accent1 2 2 5 4" xfId="247"/>
    <cellStyle name="20% - Accent1 2 2 6" xfId="248"/>
    <cellStyle name="20% - Accent1 2 2 6 2" xfId="249"/>
    <cellStyle name="20% - Accent1 2 2 6 2 2" xfId="250"/>
    <cellStyle name="20% - Accent1 2 2 6 2 3" xfId="251"/>
    <cellStyle name="20% - Accent1 2 2 6 3" xfId="252"/>
    <cellStyle name="20% - Accent1 2 2 6 4" xfId="253"/>
    <cellStyle name="20% - Accent1 2 2 7" xfId="254"/>
    <cellStyle name="20% - Accent1 2 2 7 2" xfId="255"/>
    <cellStyle name="20% - Accent1 2 2 7 3" xfId="256"/>
    <cellStyle name="20% - Accent1 2 2 8" xfId="257"/>
    <cellStyle name="20% - Accent1 2 2 8 2" xfId="258"/>
    <cellStyle name="20% - Accent1 2 2 8 3" xfId="259"/>
    <cellStyle name="20% - Accent1 2 2 9" xfId="260"/>
    <cellStyle name="20% - Accent1 2 3" xfId="261"/>
    <cellStyle name="20% - Accent1 2 3 2" xfId="262"/>
    <cellStyle name="20% - Accent1 2 3 2 2" xfId="263"/>
    <cellStyle name="20% - Accent1 2 3 2 2 2" xfId="264"/>
    <cellStyle name="20% - Accent1 2 3 2 2 2 2" xfId="265"/>
    <cellStyle name="20% - Accent1 2 3 2 2 2 3" xfId="266"/>
    <cellStyle name="20% - Accent1 2 3 2 2 3" xfId="267"/>
    <cellStyle name="20% - Accent1 2 3 2 2 4" xfId="268"/>
    <cellStyle name="20% - Accent1 2 3 2 3" xfId="269"/>
    <cellStyle name="20% - Accent1 2 3 2 3 2" xfId="270"/>
    <cellStyle name="20% - Accent1 2 3 2 3 2 2" xfId="271"/>
    <cellStyle name="20% - Accent1 2 3 2 3 2 3" xfId="272"/>
    <cellStyle name="20% - Accent1 2 3 2 3 3" xfId="273"/>
    <cellStyle name="20% - Accent1 2 3 2 3 4" xfId="274"/>
    <cellStyle name="20% - Accent1 2 3 2 4" xfId="275"/>
    <cellStyle name="20% - Accent1 2 3 2 4 2" xfId="276"/>
    <cellStyle name="20% - Accent1 2 3 2 4 2 2" xfId="277"/>
    <cellStyle name="20% - Accent1 2 3 2 4 2 3" xfId="278"/>
    <cellStyle name="20% - Accent1 2 3 2 4 3" xfId="279"/>
    <cellStyle name="20% - Accent1 2 3 2 4 4" xfId="280"/>
    <cellStyle name="20% - Accent1 2 3 2 5" xfId="281"/>
    <cellStyle name="20% - Accent1 2 3 2 5 2" xfId="282"/>
    <cellStyle name="20% - Accent1 2 3 2 5 3" xfId="283"/>
    <cellStyle name="20% - Accent1 2 3 2 6" xfId="284"/>
    <cellStyle name="20% - Accent1 2 3 2 6 2" xfId="285"/>
    <cellStyle name="20% - Accent1 2 3 2 7" xfId="286"/>
    <cellStyle name="20% - Accent1 2 3 2 8" xfId="287"/>
    <cellStyle name="20% - Accent1 2 3 3" xfId="288"/>
    <cellStyle name="20% - Accent1 2 3 3 2" xfId="289"/>
    <cellStyle name="20% - Accent1 2 3 3 2 2" xfId="290"/>
    <cellStyle name="20% - Accent1 2 3 3 2 3" xfId="291"/>
    <cellStyle name="20% - Accent1 2 3 3 3" xfId="292"/>
    <cellStyle name="20% - Accent1 2 3 3 4" xfId="293"/>
    <cellStyle name="20% - Accent1 2 3 4" xfId="294"/>
    <cellStyle name="20% - Accent1 2 3 4 2" xfId="295"/>
    <cellStyle name="20% - Accent1 2 3 4 2 2" xfId="296"/>
    <cellStyle name="20% - Accent1 2 3 4 2 3" xfId="297"/>
    <cellStyle name="20% - Accent1 2 3 4 3" xfId="298"/>
    <cellStyle name="20% - Accent1 2 3 4 4" xfId="299"/>
    <cellStyle name="20% - Accent1 2 3 5" xfId="300"/>
    <cellStyle name="20% - Accent1 2 3 5 2" xfId="301"/>
    <cellStyle name="20% - Accent1 2 3 5 2 2" xfId="302"/>
    <cellStyle name="20% - Accent1 2 3 5 2 3" xfId="303"/>
    <cellStyle name="20% - Accent1 2 3 5 3" xfId="304"/>
    <cellStyle name="20% - Accent1 2 3 5 4" xfId="305"/>
    <cellStyle name="20% - Accent1 2 3 6" xfId="306"/>
    <cellStyle name="20% - Accent1 2 3 6 2" xfId="307"/>
    <cellStyle name="20% - Accent1 2 3 6 3" xfId="308"/>
    <cellStyle name="20% - Accent1 2 3 7" xfId="309"/>
    <cellStyle name="20% - Accent1 2 3 7 2" xfId="310"/>
    <cellStyle name="20% - Accent1 2 3 7 3" xfId="311"/>
    <cellStyle name="20% - Accent1 2 3 8" xfId="312"/>
    <cellStyle name="20% - Accent1 2 3 9" xfId="313"/>
    <cellStyle name="20% - Accent1 2 4" xfId="314"/>
    <cellStyle name="20% - Accent1 2 4 2" xfId="315"/>
    <cellStyle name="20% - Accent1 2 4 2 2" xfId="316"/>
    <cellStyle name="20% - Accent1 2 4 2 2 2" xfId="317"/>
    <cellStyle name="20% - Accent1 2 4 2 2 3" xfId="318"/>
    <cellStyle name="20% - Accent1 2 4 2 3" xfId="319"/>
    <cellStyle name="20% - Accent1 2 4 2 4" xfId="320"/>
    <cellStyle name="20% - Accent1 2 4 3" xfId="321"/>
    <cellStyle name="20% - Accent1 2 4 3 2" xfId="322"/>
    <cellStyle name="20% - Accent1 2 4 3 2 2" xfId="323"/>
    <cellStyle name="20% - Accent1 2 4 3 2 3" xfId="324"/>
    <cellStyle name="20% - Accent1 2 4 3 3" xfId="325"/>
    <cellStyle name="20% - Accent1 2 4 3 4" xfId="326"/>
    <cellStyle name="20% - Accent1 2 4 4" xfId="327"/>
    <cellStyle name="20% - Accent1 2 4 4 2" xfId="328"/>
    <cellStyle name="20% - Accent1 2 4 4 2 2" xfId="329"/>
    <cellStyle name="20% - Accent1 2 4 4 2 3" xfId="330"/>
    <cellStyle name="20% - Accent1 2 4 4 3" xfId="331"/>
    <cellStyle name="20% - Accent1 2 4 4 4" xfId="332"/>
    <cellStyle name="20% - Accent1 2 4 5" xfId="333"/>
    <cellStyle name="20% - Accent1 2 4 5 2" xfId="334"/>
    <cellStyle name="20% - Accent1 2 4 5 3" xfId="335"/>
    <cellStyle name="20% - Accent1 2 4 6" xfId="336"/>
    <cellStyle name="20% - Accent1 2 4 6 2" xfId="337"/>
    <cellStyle name="20% - Accent1 2 4 7" xfId="338"/>
    <cellStyle name="20% - Accent1 2 4 8" xfId="339"/>
    <cellStyle name="20% - Accent1 2 5" xfId="340"/>
    <cellStyle name="20% - Accent1 2 5 2" xfId="341"/>
    <cellStyle name="20% - Accent1 2 5 2 2" xfId="342"/>
    <cellStyle name="20% - Accent1 2 5 2 2 2" xfId="343"/>
    <cellStyle name="20% - Accent1 2 5 2 2 3" xfId="344"/>
    <cellStyle name="20% - Accent1 2 5 2 3" xfId="345"/>
    <cellStyle name="20% - Accent1 2 5 2 4" xfId="346"/>
    <cellStyle name="20% - Accent1 2 5 3" xfId="347"/>
    <cellStyle name="20% - Accent1 2 5 3 2" xfId="348"/>
    <cellStyle name="20% - Accent1 2 5 3 2 2" xfId="349"/>
    <cellStyle name="20% - Accent1 2 5 3 2 3" xfId="350"/>
    <cellStyle name="20% - Accent1 2 5 3 3" xfId="351"/>
    <cellStyle name="20% - Accent1 2 5 3 4" xfId="352"/>
    <cellStyle name="20% - Accent1 2 5 4" xfId="353"/>
    <cellStyle name="20% - Accent1 2 5 4 2" xfId="354"/>
    <cellStyle name="20% - Accent1 2 5 4 3" xfId="355"/>
    <cellStyle name="20% - Accent1 2 5 5" xfId="356"/>
    <cellStyle name="20% - Accent1 2 5 5 2" xfId="357"/>
    <cellStyle name="20% - Accent1 2 5 6" xfId="358"/>
    <cellStyle name="20% - Accent1 2 5 7" xfId="359"/>
    <cellStyle name="20% - Accent1 2 6" xfId="360"/>
    <cellStyle name="20% - Accent1 2 6 2" xfId="361"/>
    <cellStyle name="20% - Accent1 2 6 2 2" xfId="362"/>
    <cellStyle name="20% - Accent1 2 6 2 3" xfId="363"/>
    <cellStyle name="20% - Accent1 2 6 3" xfId="364"/>
    <cellStyle name="20% - Accent1 2 6 4" xfId="365"/>
    <cellStyle name="20% - Accent1 2 7" xfId="366"/>
    <cellStyle name="20% - Accent1 2 7 2" xfId="367"/>
    <cellStyle name="20% - Accent1 2 7 2 2" xfId="368"/>
    <cellStyle name="20% - Accent1 2 7 2 3" xfId="369"/>
    <cellStyle name="20% - Accent1 2 7 3" xfId="370"/>
    <cellStyle name="20% - Accent1 2 7 4" xfId="371"/>
    <cellStyle name="20% - Accent1 2 8" xfId="372"/>
    <cellStyle name="20% - Accent1 2 8 2" xfId="373"/>
    <cellStyle name="20% - Accent1 2 8 2 2" xfId="374"/>
    <cellStyle name="20% - Accent1 2 8 2 3" xfId="375"/>
    <cellStyle name="20% - Accent1 2 8 3" xfId="376"/>
    <cellStyle name="20% - Accent1 2 8 4" xfId="377"/>
    <cellStyle name="20% - Accent1 2 9" xfId="378"/>
    <cellStyle name="20% - Accent1 2 9 2" xfId="379"/>
    <cellStyle name="20% - Accent1 2 9 3" xfId="380"/>
    <cellStyle name="20% - Accent1 20" xfId="381"/>
    <cellStyle name="20% - Accent1 3" xfId="382"/>
    <cellStyle name="20% - Accent1 3 10" xfId="383"/>
    <cellStyle name="20% - Accent1 3 10 2" xfId="384"/>
    <cellStyle name="20% - Accent1 3 10 3" xfId="385"/>
    <cellStyle name="20% - Accent1 3 11" xfId="386"/>
    <cellStyle name="20% - Accent1 3 12" xfId="387"/>
    <cellStyle name="20% - Accent1 3 2" xfId="388"/>
    <cellStyle name="20% - Accent1 3 2 10" xfId="389"/>
    <cellStyle name="20% - Accent1 3 2 2" xfId="390"/>
    <cellStyle name="20% - Accent1 3 2 2 2" xfId="391"/>
    <cellStyle name="20% - Accent1 3 2 2 2 2" xfId="392"/>
    <cellStyle name="20% - Accent1 3 2 2 2 2 2" xfId="393"/>
    <cellStyle name="20% - Accent1 3 2 2 2 2 2 2" xfId="394"/>
    <cellStyle name="20% - Accent1 3 2 2 2 2 2 3" xfId="395"/>
    <cellStyle name="20% - Accent1 3 2 2 2 2 3" xfId="396"/>
    <cellStyle name="20% - Accent1 3 2 2 2 2 4" xfId="397"/>
    <cellStyle name="20% - Accent1 3 2 2 2 3" xfId="398"/>
    <cellStyle name="20% - Accent1 3 2 2 2 3 2" xfId="399"/>
    <cellStyle name="20% - Accent1 3 2 2 2 3 2 2" xfId="400"/>
    <cellStyle name="20% - Accent1 3 2 2 2 3 2 3" xfId="401"/>
    <cellStyle name="20% - Accent1 3 2 2 2 3 3" xfId="402"/>
    <cellStyle name="20% - Accent1 3 2 2 2 3 4" xfId="403"/>
    <cellStyle name="20% - Accent1 3 2 2 2 4" xfId="404"/>
    <cellStyle name="20% - Accent1 3 2 2 2 4 2" xfId="405"/>
    <cellStyle name="20% - Accent1 3 2 2 2 4 2 2" xfId="406"/>
    <cellStyle name="20% - Accent1 3 2 2 2 4 2 3" xfId="407"/>
    <cellStyle name="20% - Accent1 3 2 2 2 4 3" xfId="408"/>
    <cellStyle name="20% - Accent1 3 2 2 2 4 4" xfId="409"/>
    <cellStyle name="20% - Accent1 3 2 2 2 5" xfId="410"/>
    <cellStyle name="20% - Accent1 3 2 2 2 5 2" xfId="411"/>
    <cellStyle name="20% - Accent1 3 2 2 2 5 3" xfId="412"/>
    <cellStyle name="20% - Accent1 3 2 2 2 6" xfId="413"/>
    <cellStyle name="20% - Accent1 3 2 2 2 6 2" xfId="414"/>
    <cellStyle name="20% - Accent1 3 2 2 2 7" xfId="415"/>
    <cellStyle name="20% - Accent1 3 2 2 2 8" xfId="416"/>
    <cellStyle name="20% - Accent1 3 2 2 3" xfId="417"/>
    <cellStyle name="20% - Accent1 3 2 2 3 2" xfId="418"/>
    <cellStyle name="20% - Accent1 3 2 2 3 2 2" xfId="419"/>
    <cellStyle name="20% - Accent1 3 2 2 3 2 3" xfId="420"/>
    <cellStyle name="20% - Accent1 3 2 2 3 3" xfId="421"/>
    <cellStyle name="20% - Accent1 3 2 2 3 4" xfId="422"/>
    <cellStyle name="20% - Accent1 3 2 2 4" xfId="423"/>
    <cellStyle name="20% - Accent1 3 2 2 4 2" xfId="424"/>
    <cellStyle name="20% - Accent1 3 2 2 4 2 2" xfId="425"/>
    <cellStyle name="20% - Accent1 3 2 2 4 2 3" xfId="426"/>
    <cellStyle name="20% - Accent1 3 2 2 4 3" xfId="427"/>
    <cellStyle name="20% - Accent1 3 2 2 4 4" xfId="428"/>
    <cellStyle name="20% - Accent1 3 2 2 5" xfId="429"/>
    <cellStyle name="20% - Accent1 3 2 2 5 2" xfId="430"/>
    <cellStyle name="20% - Accent1 3 2 2 5 2 2" xfId="431"/>
    <cellStyle name="20% - Accent1 3 2 2 5 2 3" xfId="432"/>
    <cellStyle name="20% - Accent1 3 2 2 5 3" xfId="433"/>
    <cellStyle name="20% - Accent1 3 2 2 5 4" xfId="434"/>
    <cellStyle name="20% - Accent1 3 2 2 6" xfId="435"/>
    <cellStyle name="20% - Accent1 3 2 2 6 2" xfId="436"/>
    <cellStyle name="20% - Accent1 3 2 2 6 3" xfId="437"/>
    <cellStyle name="20% - Accent1 3 2 2 7" xfId="438"/>
    <cellStyle name="20% - Accent1 3 2 2 7 2" xfId="439"/>
    <cellStyle name="20% - Accent1 3 2 2 7 3" xfId="440"/>
    <cellStyle name="20% - Accent1 3 2 2 8" xfId="441"/>
    <cellStyle name="20% - Accent1 3 2 2 9" xfId="442"/>
    <cellStyle name="20% - Accent1 3 2 3" xfId="443"/>
    <cellStyle name="20% - Accent1 3 2 3 2" xfId="444"/>
    <cellStyle name="20% - Accent1 3 2 3 2 2" xfId="445"/>
    <cellStyle name="20% - Accent1 3 2 3 2 2 2" xfId="446"/>
    <cellStyle name="20% - Accent1 3 2 3 2 2 3" xfId="447"/>
    <cellStyle name="20% - Accent1 3 2 3 2 3" xfId="448"/>
    <cellStyle name="20% - Accent1 3 2 3 2 4" xfId="449"/>
    <cellStyle name="20% - Accent1 3 2 3 3" xfId="450"/>
    <cellStyle name="20% - Accent1 3 2 3 3 2" xfId="451"/>
    <cellStyle name="20% - Accent1 3 2 3 3 2 2" xfId="452"/>
    <cellStyle name="20% - Accent1 3 2 3 3 2 3" xfId="453"/>
    <cellStyle name="20% - Accent1 3 2 3 3 3" xfId="454"/>
    <cellStyle name="20% - Accent1 3 2 3 3 4" xfId="455"/>
    <cellStyle name="20% - Accent1 3 2 3 4" xfId="456"/>
    <cellStyle name="20% - Accent1 3 2 3 4 2" xfId="457"/>
    <cellStyle name="20% - Accent1 3 2 3 4 2 2" xfId="458"/>
    <cellStyle name="20% - Accent1 3 2 3 4 2 3" xfId="459"/>
    <cellStyle name="20% - Accent1 3 2 3 4 3" xfId="460"/>
    <cellStyle name="20% - Accent1 3 2 3 4 4" xfId="461"/>
    <cellStyle name="20% - Accent1 3 2 3 5" xfId="462"/>
    <cellStyle name="20% - Accent1 3 2 3 5 2" xfId="463"/>
    <cellStyle name="20% - Accent1 3 2 3 5 3" xfId="464"/>
    <cellStyle name="20% - Accent1 3 2 3 6" xfId="465"/>
    <cellStyle name="20% - Accent1 3 2 3 6 2" xfId="466"/>
    <cellStyle name="20% - Accent1 3 2 3 7" xfId="467"/>
    <cellStyle name="20% - Accent1 3 2 3 8" xfId="468"/>
    <cellStyle name="20% - Accent1 3 2 4" xfId="469"/>
    <cellStyle name="20% - Accent1 3 2 4 2" xfId="470"/>
    <cellStyle name="20% - Accent1 3 2 4 2 2" xfId="471"/>
    <cellStyle name="20% - Accent1 3 2 4 2 3" xfId="472"/>
    <cellStyle name="20% - Accent1 3 2 4 3" xfId="473"/>
    <cellStyle name="20% - Accent1 3 2 4 4" xfId="474"/>
    <cellStyle name="20% - Accent1 3 2 5" xfId="475"/>
    <cellStyle name="20% - Accent1 3 2 5 2" xfId="476"/>
    <cellStyle name="20% - Accent1 3 2 5 2 2" xfId="477"/>
    <cellStyle name="20% - Accent1 3 2 5 2 3" xfId="478"/>
    <cellStyle name="20% - Accent1 3 2 5 3" xfId="479"/>
    <cellStyle name="20% - Accent1 3 2 5 4" xfId="480"/>
    <cellStyle name="20% - Accent1 3 2 6" xfId="481"/>
    <cellStyle name="20% - Accent1 3 2 6 2" xfId="482"/>
    <cellStyle name="20% - Accent1 3 2 6 2 2" xfId="483"/>
    <cellStyle name="20% - Accent1 3 2 6 2 3" xfId="484"/>
    <cellStyle name="20% - Accent1 3 2 6 3" xfId="485"/>
    <cellStyle name="20% - Accent1 3 2 6 4" xfId="486"/>
    <cellStyle name="20% - Accent1 3 2 7" xfId="487"/>
    <cellStyle name="20% - Accent1 3 2 7 2" xfId="488"/>
    <cellStyle name="20% - Accent1 3 2 7 3" xfId="489"/>
    <cellStyle name="20% - Accent1 3 2 8" xfId="490"/>
    <cellStyle name="20% - Accent1 3 2 8 2" xfId="491"/>
    <cellStyle name="20% - Accent1 3 2 8 3" xfId="492"/>
    <cellStyle name="20% - Accent1 3 2 9" xfId="493"/>
    <cellStyle name="20% - Accent1 3 3" xfId="494"/>
    <cellStyle name="20% - Accent1 3 3 2" xfId="495"/>
    <cellStyle name="20% - Accent1 3 3 2 2" xfId="496"/>
    <cellStyle name="20% - Accent1 3 3 2 2 2" xfId="497"/>
    <cellStyle name="20% - Accent1 3 3 2 2 2 2" xfId="498"/>
    <cellStyle name="20% - Accent1 3 3 2 2 2 3" xfId="499"/>
    <cellStyle name="20% - Accent1 3 3 2 2 3" xfId="500"/>
    <cellStyle name="20% - Accent1 3 3 2 2 4" xfId="501"/>
    <cellStyle name="20% - Accent1 3 3 2 3" xfId="502"/>
    <cellStyle name="20% - Accent1 3 3 2 3 2" xfId="503"/>
    <cellStyle name="20% - Accent1 3 3 2 3 2 2" xfId="504"/>
    <cellStyle name="20% - Accent1 3 3 2 3 2 3" xfId="505"/>
    <cellStyle name="20% - Accent1 3 3 2 3 3" xfId="506"/>
    <cellStyle name="20% - Accent1 3 3 2 3 4" xfId="507"/>
    <cellStyle name="20% - Accent1 3 3 2 4" xfId="508"/>
    <cellStyle name="20% - Accent1 3 3 2 4 2" xfId="509"/>
    <cellStyle name="20% - Accent1 3 3 2 4 2 2" xfId="510"/>
    <cellStyle name="20% - Accent1 3 3 2 4 2 3" xfId="511"/>
    <cellStyle name="20% - Accent1 3 3 2 4 3" xfId="512"/>
    <cellStyle name="20% - Accent1 3 3 2 4 4" xfId="513"/>
    <cellStyle name="20% - Accent1 3 3 2 5" xfId="514"/>
    <cellStyle name="20% - Accent1 3 3 2 5 2" xfId="515"/>
    <cellStyle name="20% - Accent1 3 3 2 5 3" xfId="516"/>
    <cellStyle name="20% - Accent1 3 3 2 6" xfId="517"/>
    <cellStyle name="20% - Accent1 3 3 2 6 2" xfId="518"/>
    <cellStyle name="20% - Accent1 3 3 2 7" xfId="519"/>
    <cellStyle name="20% - Accent1 3 3 2 8" xfId="520"/>
    <cellStyle name="20% - Accent1 3 3 3" xfId="521"/>
    <cellStyle name="20% - Accent1 3 3 3 2" xfId="522"/>
    <cellStyle name="20% - Accent1 3 3 3 2 2" xfId="523"/>
    <cellStyle name="20% - Accent1 3 3 3 2 3" xfId="524"/>
    <cellStyle name="20% - Accent1 3 3 3 3" xfId="525"/>
    <cellStyle name="20% - Accent1 3 3 3 4" xfId="526"/>
    <cellStyle name="20% - Accent1 3 3 4" xfId="527"/>
    <cellStyle name="20% - Accent1 3 3 4 2" xfId="528"/>
    <cellStyle name="20% - Accent1 3 3 4 2 2" xfId="529"/>
    <cellStyle name="20% - Accent1 3 3 4 2 3" xfId="530"/>
    <cellStyle name="20% - Accent1 3 3 4 3" xfId="531"/>
    <cellStyle name="20% - Accent1 3 3 4 4" xfId="532"/>
    <cellStyle name="20% - Accent1 3 3 5" xfId="533"/>
    <cellStyle name="20% - Accent1 3 3 5 2" xfId="534"/>
    <cellStyle name="20% - Accent1 3 3 5 2 2" xfId="535"/>
    <cellStyle name="20% - Accent1 3 3 5 2 3" xfId="536"/>
    <cellStyle name="20% - Accent1 3 3 5 3" xfId="537"/>
    <cellStyle name="20% - Accent1 3 3 5 4" xfId="538"/>
    <cellStyle name="20% - Accent1 3 3 6" xfId="539"/>
    <cellStyle name="20% - Accent1 3 3 6 2" xfId="540"/>
    <cellStyle name="20% - Accent1 3 3 6 3" xfId="541"/>
    <cellStyle name="20% - Accent1 3 3 7" xfId="542"/>
    <cellStyle name="20% - Accent1 3 3 7 2" xfId="543"/>
    <cellStyle name="20% - Accent1 3 3 7 3" xfId="544"/>
    <cellStyle name="20% - Accent1 3 3 8" xfId="545"/>
    <cellStyle name="20% - Accent1 3 3 9" xfId="546"/>
    <cellStyle name="20% - Accent1 3 4" xfId="547"/>
    <cellStyle name="20% - Accent1 3 4 2" xfId="548"/>
    <cellStyle name="20% - Accent1 3 4 2 2" xfId="549"/>
    <cellStyle name="20% - Accent1 3 4 2 2 2" xfId="550"/>
    <cellStyle name="20% - Accent1 3 4 2 2 3" xfId="551"/>
    <cellStyle name="20% - Accent1 3 4 2 3" xfId="552"/>
    <cellStyle name="20% - Accent1 3 4 2 4" xfId="553"/>
    <cellStyle name="20% - Accent1 3 4 3" xfId="554"/>
    <cellStyle name="20% - Accent1 3 4 3 2" xfId="555"/>
    <cellStyle name="20% - Accent1 3 4 3 2 2" xfId="556"/>
    <cellStyle name="20% - Accent1 3 4 3 2 3" xfId="557"/>
    <cellStyle name="20% - Accent1 3 4 3 3" xfId="558"/>
    <cellStyle name="20% - Accent1 3 4 3 4" xfId="559"/>
    <cellStyle name="20% - Accent1 3 4 4" xfId="560"/>
    <cellStyle name="20% - Accent1 3 4 4 2" xfId="561"/>
    <cellStyle name="20% - Accent1 3 4 4 2 2" xfId="562"/>
    <cellStyle name="20% - Accent1 3 4 4 2 3" xfId="563"/>
    <cellStyle name="20% - Accent1 3 4 4 3" xfId="564"/>
    <cellStyle name="20% - Accent1 3 4 4 4" xfId="565"/>
    <cellStyle name="20% - Accent1 3 4 5" xfId="566"/>
    <cellStyle name="20% - Accent1 3 4 5 2" xfId="567"/>
    <cellStyle name="20% - Accent1 3 4 5 3" xfId="568"/>
    <cellStyle name="20% - Accent1 3 4 6" xfId="569"/>
    <cellStyle name="20% - Accent1 3 4 6 2" xfId="570"/>
    <cellStyle name="20% - Accent1 3 4 7" xfId="571"/>
    <cellStyle name="20% - Accent1 3 4 8" xfId="572"/>
    <cellStyle name="20% - Accent1 3 5" xfId="573"/>
    <cellStyle name="20% - Accent1 3 5 2" xfId="574"/>
    <cellStyle name="20% - Accent1 3 5 2 2" xfId="575"/>
    <cellStyle name="20% - Accent1 3 5 2 2 2" xfId="576"/>
    <cellStyle name="20% - Accent1 3 5 2 2 3" xfId="577"/>
    <cellStyle name="20% - Accent1 3 5 2 3" xfId="578"/>
    <cellStyle name="20% - Accent1 3 5 2 4" xfId="579"/>
    <cellStyle name="20% - Accent1 3 5 3" xfId="580"/>
    <cellStyle name="20% - Accent1 3 5 3 2" xfId="581"/>
    <cellStyle name="20% - Accent1 3 5 3 2 2" xfId="582"/>
    <cellStyle name="20% - Accent1 3 5 3 2 3" xfId="583"/>
    <cellStyle name="20% - Accent1 3 5 3 3" xfId="584"/>
    <cellStyle name="20% - Accent1 3 5 3 4" xfId="585"/>
    <cellStyle name="20% - Accent1 3 5 4" xfId="586"/>
    <cellStyle name="20% - Accent1 3 5 4 2" xfId="587"/>
    <cellStyle name="20% - Accent1 3 5 4 3" xfId="588"/>
    <cellStyle name="20% - Accent1 3 5 5" xfId="589"/>
    <cellStyle name="20% - Accent1 3 5 5 2" xfId="590"/>
    <cellStyle name="20% - Accent1 3 5 6" xfId="591"/>
    <cellStyle name="20% - Accent1 3 5 7" xfId="592"/>
    <cellStyle name="20% - Accent1 3 6" xfId="593"/>
    <cellStyle name="20% - Accent1 3 6 2" xfId="594"/>
    <cellStyle name="20% - Accent1 3 6 2 2" xfId="595"/>
    <cellStyle name="20% - Accent1 3 6 2 3" xfId="596"/>
    <cellStyle name="20% - Accent1 3 6 3" xfId="597"/>
    <cellStyle name="20% - Accent1 3 6 4" xfId="598"/>
    <cellStyle name="20% - Accent1 3 7" xfId="599"/>
    <cellStyle name="20% - Accent1 3 7 2" xfId="600"/>
    <cellStyle name="20% - Accent1 3 7 2 2" xfId="601"/>
    <cellStyle name="20% - Accent1 3 7 2 3" xfId="602"/>
    <cellStyle name="20% - Accent1 3 7 3" xfId="603"/>
    <cellStyle name="20% - Accent1 3 7 4" xfId="604"/>
    <cellStyle name="20% - Accent1 3 8" xfId="605"/>
    <cellStyle name="20% - Accent1 3 8 2" xfId="606"/>
    <cellStyle name="20% - Accent1 3 8 2 2" xfId="607"/>
    <cellStyle name="20% - Accent1 3 8 2 3" xfId="608"/>
    <cellStyle name="20% - Accent1 3 8 3" xfId="609"/>
    <cellStyle name="20% - Accent1 3 8 4" xfId="610"/>
    <cellStyle name="20% - Accent1 3 9" xfId="611"/>
    <cellStyle name="20% - Accent1 3 9 2" xfId="612"/>
    <cellStyle name="20% - Accent1 3 9 3" xfId="613"/>
    <cellStyle name="20% - Accent1 4" xfId="614"/>
    <cellStyle name="20% - Accent1 4 10" xfId="615"/>
    <cellStyle name="20% - Accent1 4 10 2" xfId="616"/>
    <cellStyle name="20% - Accent1 4 10 3" xfId="617"/>
    <cellStyle name="20% - Accent1 4 11" xfId="618"/>
    <cellStyle name="20% - Accent1 4 12" xfId="619"/>
    <cellStyle name="20% - Accent1 4 2" xfId="620"/>
    <cellStyle name="20% - Accent1 4 2 10" xfId="621"/>
    <cellStyle name="20% - Accent1 4 2 2" xfId="622"/>
    <cellStyle name="20% - Accent1 4 2 2 2" xfId="623"/>
    <cellStyle name="20% - Accent1 4 2 2 2 2" xfId="624"/>
    <cellStyle name="20% - Accent1 4 2 2 2 2 2" xfId="625"/>
    <cellStyle name="20% - Accent1 4 2 2 2 2 2 2" xfId="626"/>
    <cellStyle name="20% - Accent1 4 2 2 2 2 2 3" xfId="627"/>
    <cellStyle name="20% - Accent1 4 2 2 2 2 3" xfId="628"/>
    <cellStyle name="20% - Accent1 4 2 2 2 2 4" xfId="629"/>
    <cellStyle name="20% - Accent1 4 2 2 2 3" xfId="630"/>
    <cellStyle name="20% - Accent1 4 2 2 2 3 2" xfId="631"/>
    <cellStyle name="20% - Accent1 4 2 2 2 3 2 2" xfId="632"/>
    <cellStyle name="20% - Accent1 4 2 2 2 3 2 3" xfId="633"/>
    <cellStyle name="20% - Accent1 4 2 2 2 3 3" xfId="634"/>
    <cellStyle name="20% - Accent1 4 2 2 2 3 4" xfId="635"/>
    <cellStyle name="20% - Accent1 4 2 2 2 4" xfId="636"/>
    <cellStyle name="20% - Accent1 4 2 2 2 4 2" xfId="637"/>
    <cellStyle name="20% - Accent1 4 2 2 2 4 2 2" xfId="638"/>
    <cellStyle name="20% - Accent1 4 2 2 2 4 2 3" xfId="639"/>
    <cellStyle name="20% - Accent1 4 2 2 2 4 3" xfId="640"/>
    <cellStyle name="20% - Accent1 4 2 2 2 4 4" xfId="641"/>
    <cellStyle name="20% - Accent1 4 2 2 2 5" xfId="642"/>
    <cellStyle name="20% - Accent1 4 2 2 2 5 2" xfId="643"/>
    <cellStyle name="20% - Accent1 4 2 2 2 5 3" xfId="644"/>
    <cellStyle name="20% - Accent1 4 2 2 2 6" xfId="645"/>
    <cellStyle name="20% - Accent1 4 2 2 2 6 2" xfId="646"/>
    <cellStyle name="20% - Accent1 4 2 2 2 7" xfId="647"/>
    <cellStyle name="20% - Accent1 4 2 2 2 8" xfId="648"/>
    <cellStyle name="20% - Accent1 4 2 2 3" xfId="649"/>
    <cellStyle name="20% - Accent1 4 2 2 3 2" xfId="650"/>
    <cellStyle name="20% - Accent1 4 2 2 3 2 2" xfId="651"/>
    <cellStyle name="20% - Accent1 4 2 2 3 2 3" xfId="652"/>
    <cellStyle name="20% - Accent1 4 2 2 3 3" xfId="653"/>
    <cellStyle name="20% - Accent1 4 2 2 3 4" xfId="654"/>
    <cellStyle name="20% - Accent1 4 2 2 4" xfId="655"/>
    <cellStyle name="20% - Accent1 4 2 2 4 2" xfId="656"/>
    <cellStyle name="20% - Accent1 4 2 2 4 2 2" xfId="657"/>
    <cellStyle name="20% - Accent1 4 2 2 4 2 3" xfId="658"/>
    <cellStyle name="20% - Accent1 4 2 2 4 3" xfId="659"/>
    <cellStyle name="20% - Accent1 4 2 2 4 4" xfId="660"/>
    <cellStyle name="20% - Accent1 4 2 2 5" xfId="661"/>
    <cellStyle name="20% - Accent1 4 2 2 5 2" xfId="662"/>
    <cellStyle name="20% - Accent1 4 2 2 5 2 2" xfId="663"/>
    <cellStyle name="20% - Accent1 4 2 2 5 2 3" xfId="664"/>
    <cellStyle name="20% - Accent1 4 2 2 5 3" xfId="665"/>
    <cellStyle name="20% - Accent1 4 2 2 5 4" xfId="666"/>
    <cellStyle name="20% - Accent1 4 2 2 6" xfId="667"/>
    <cellStyle name="20% - Accent1 4 2 2 6 2" xfId="668"/>
    <cellStyle name="20% - Accent1 4 2 2 6 3" xfId="669"/>
    <cellStyle name="20% - Accent1 4 2 2 7" xfId="670"/>
    <cellStyle name="20% - Accent1 4 2 2 7 2" xfId="671"/>
    <cellStyle name="20% - Accent1 4 2 2 7 3" xfId="672"/>
    <cellStyle name="20% - Accent1 4 2 2 8" xfId="673"/>
    <cellStyle name="20% - Accent1 4 2 2 9" xfId="674"/>
    <cellStyle name="20% - Accent1 4 2 3" xfId="675"/>
    <cellStyle name="20% - Accent1 4 2 3 2" xfId="676"/>
    <cellStyle name="20% - Accent1 4 2 3 2 2" xfId="677"/>
    <cellStyle name="20% - Accent1 4 2 3 2 2 2" xfId="678"/>
    <cellStyle name="20% - Accent1 4 2 3 2 2 3" xfId="679"/>
    <cellStyle name="20% - Accent1 4 2 3 2 3" xfId="680"/>
    <cellStyle name="20% - Accent1 4 2 3 2 4" xfId="681"/>
    <cellStyle name="20% - Accent1 4 2 3 3" xfId="682"/>
    <cellStyle name="20% - Accent1 4 2 3 3 2" xfId="683"/>
    <cellStyle name="20% - Accent1 4 2 3 3 2 2" xfId="684"/>
    <cellStyle name="20% - Accent1 4 2 3 3 2 3" xfId="685"/>
    <cellStyle name="20% - Accent1 4 2 3 3 3" xfId="686"/>
    <cellStyle name="20% - Accent1 4 2 3 3 4" xfId="687"/>
    <cellStyle name="20% - Accent1 4 2 3 4" xfId="688"/>
    <cellStyle name="20% - Accent1 4 2 3 4 2" xfId="689"/>
    <cellStyle name="20% - Accent1 4 2 3 4 2 2" xfId="690"/>
    <cellStyle name="20% - Accent1 4 2 3 4 2 3" xfId="691"/>
    <cellStyle name="20% - Accent1 4 2 3 4 3" xfId="692"/>
    <cellStyle name="20% - Accent1 4 2 3 4 4" xfId="693"/>
    <cellStyle name="20% - Accent1 4 2 3 5" xfId="694"/>
    <cellStyle name="20% - Accent1 4 2 3 5 2" xfId="695"/>
    <cellStyle name="20% - Accent1 4 2 3 5 3" xfId="696"/>
    <cellStyle name="20% - Accent1 4 2 3 6" xfId="697"/>
    <cellStyle name="20% - Accent1 4 2 3 6 2" xfId="698"/>
    <cellStyle name="20% - Accent1 4 2 3 7" xfId="699"/>
    <cellStyle name="20% - Accent1 4 2 3 8" xfId="700"/>
    <cellStyle name="20% - Accent1 4 2 4" xfId="701"/>
    <cellStyle name="20% - Accent1 4 2 4 2" xfId="702"/>
    <cellStyle name="20% - Accent1 4 2 4 2 2" xfId="703"/>
    <cellStyle name="20% - Accent1 4 2 4 2 3" xfId="704"/>
    <cellStyle name="20% - Accent1 4 2 4 3" xfId="705"/>
    <cellStyle name="20% - Accent1 4 2 4 4" xfId="706"/>
    <cellStyle name="20% - Accent1 4 2 5" xfId="707"/>
    <cellStyle name="20% - Accent1 4 2 5 2" xfId="708"/>
    <cellStyle name="20% - Accent1 4 2 5 2 2" xfId="709"/>
    <cellStyle name="20% - Accent1 4 2 5 2 3" xfId="710"/>
    <cellStyle name="20% - Accent1 4 2 5 3" xfId="711"/>
    <cellStyle name="20% - Accent1 4 2 5 4" xfId="712"/>
    <cellStyle name="20% - Accent1 4 2 6" xfId="713"/>
    <cellStyle name="20% - Accent1 4 2 6 2" xfId="714"/>
    <cellStyle name="20% - Accent1 4 2 6 2 2" xfId="715"/>
    <cellStyle name="20% - Accent1 4 2 6 2 3" xfId="716"/>
    <cellStyle name="20% - Accent1 4 2 6 3" xfId="717"/>
    <cellStyle name="20% - Accent1 4 2 6 4" xfId="718"/>
    <cellStyle name="20% - Accent1 4 2 7" xfId="719"/>
    <cellStyle name="20% - Accent1 4 2 7 2" xfId="720"/>
    <cellStyle name="20% - Accent1 4 2 7 3" xfId="721"/>
    <cellStyle name="20% - Accent1 4 2 8" xfId="722"/>
    <cellStyle name="20% - Accent1 4 2 8 2" xfId="723"/>
    <cellStyle name="20% - Accent1 4 2 8 3" xfId="724"/>
    <cellStyle name="20% - Accent1 4 2 9" xfId="725"/>
    <cellStyle name="20% - Accent1 4 3" xfId="726"/>
    <cellStyle name="20% - Accent1 4 3 2" xfId="727"/>
    <cellStyle name="20% - Accent1 4 3 2 2" xfId="728"/>
    <cellStyle name="20% - Accent1 4 3 2 2 2" xfId="729"/>
    <cellStyle name="20% - Accent1 4 3 2 2 2 2" xfId="730"/>
    <cellStyle name="20% - Accent1 4 3 2 2 2 3" xfId="731"/>
    <cellStyle name="20% - Accent1 4 3 2 2 3" xfId="732"/>
    <cellStyle name="20% - Accent1 4 3 2 2 4" xfId="733"/>
    <cellStyle name="20% - Accent1 4 3 2 3" xfId="734"/>
    <cellStyle name="20% - Accent1 4 3 2 3 2" xfId="735"/>
    <cellStyle name="20% - Accent1 4 3 2 3 2 2" xfId="736"/>
    <cellStyle name="20% - Accent1 4 3 2 3 2 3" xfId="737"/>
    <cellStyle name="20% - Accent1 4 3 2 3 3" xfId="738"/>
    <cellStyle name="20% - Accent1 4 3 2 3 4" xfId="739"/>
    <cellStyle name="20% - Accent1 4 3 2 4" xfId="740"/>
    <cellStyle name="20% - Accent1 4 3 2 4 2" xfId="741"/>
    <cellStyle name="20% - Accent1 4 3 2 4 2 2" xfId="742"/>
    <cellStyle name="20% - Accent1 4 3 2 4 2 3" xfId="743"/>
    <cellStyle name="20% - Accent1 4 3 2 4 3" xfId="744"/>
    <cellStyle name="20% - Accent1 4 3 2 4 4" xfId="745"/>
    <cellStyle name="20% - Accent1 4 3 2 5" xfId="746"/>
    <cellStyle name="20% - Accent1 4 3 2 5 2" xfId="747"/>
    <cellStyle name="20% - Accent1 4 3 2 5 3" xfId="748"/>
    <cellStyle name="20% - Accent1 4 3 2 6" xfId="749"/>
    <cellStyle name="20% - Accent1 4 3 2 6 2" xfId="750"/>
    <cellStyle name="20% - Accent1 4 3 2 7" xfId="751"/>
    <cellStyle name="20% - Accent1 4 3 2 8" xfId="752"/>
    <cellStyle name="20% - Accent1 4 3 3" xfId="753"/>
    <cellStyle name="20% - Accent1 4 3 3 2" xfId="754"/>
    <cellStyle name="20% - Accent1 4 3 3 2 2" xfId="755"/>
    <cellStyle name="20% - Accent1 4 3 3 2 3" xfId="756"/>
    <cellStyle name="20% - Accent1 4 3 3 3" xfId="757"/>
    <cellStyle name="20% - Accent1 4 3 3 4" xfId="758"/>
    <cellStyle name="20% - Accent1 4 3 4" xfId="759"/>
    <cellStyle name="20% - Accent1 4 3 4 2" xfId="760"/>
    <cellStyle name="20% - Accent1 4 3 4 2 2" xfId="761"/>
    <cellStyle name="20% - Accent1 4 3 4 2 3" xfId="762"/>
    <cellStyle name="20% - Accent1 4 3 4 3" xfId="763"/>
    <cellStyle name="20% - Accent1 4 3 4 4" xfId="764"/>
    <cellStyle name="20% - Accent1 4 3 5" xfId="765"/>
    <cellStyle name="20% - Accent1 4 3 5 2" xfId="766"/>
    <cellStyle name="20% - Accent1 4 3 5 2 2" xfId="767"/>
    <cellStyle name="20% - Accent1 4 3 5 2 3" xfId="768"/>
    <cellStyle name="20% - Accent1 4 3 5 3" xfId="769"/>
    <cellStyle name="20% - Accent1 4 3 5 4" xfId="770"/>
    <cellStyle name="20% - Accent1 4 3 6" xfId="771"/>
    <cellStyle name="20% - Accent1 4 3 6 2" xfId="772"/>
    <cellStyle name="20% - Accent1 4 3 6 3" xfId="773"/>
    <cellStyle name="20% - Accent1 4 3 7" xfId="774"/>
    <cellStyle name="20% - Accent1 4 3 7 2" xfId="775"/>
    <cellStyle name="20% - Accent1 4 3 7 3" xfId="776"/>
    <cellStyle name="20% - Accent1 4 3 8" xfId="777"/>
    <cellStyle name="20% - Accent1 4 3 9" xfId="778"/>
    <cellStyle name="20% - Accent1 4 4" xfId="779"/>
    <cellStyle name="20% - Accent1 4 4 2" xfId="780"/>
    <cellStyle name="20% - Accent1 4 4 2 2" xfId="781"/>
    <cellStyle name="20% - Accent1 4 4 2 2 2" xfId="782"/>
    <cellStyle name="20% - Accent1 4 4 2 2 3" xfId="783"/>
    <cellStyle name="20% - Accent1 4 4 2 3" xfId="784"/>
    <cellStyle name="20% - Accent1 4 4 2 4" xfId="785"/>
    <cellStyle name="20% - Accent1 4 4 3" xfId="786"/>
    <cellStyle name="20% - Accent1 4 4 3 2" xfId="787"/>
    <cellStyle name="20% - Accent1 4 4 3 2 2" xfId="788"/>
    <cellStyle name="20% - Accent1 4 4 3 2 3" xfId="789"/>
    <cellStyle name="20% - Accent1 4 4 3 3" xfId="790"/>
    <cellStyle name="20% - Accent1 4 4 3 4" xfId="791"/>
    <cellStyle name="20% - Accent1 4 4 4" xfId="792"/>
    <cellStyle name="20% - Accent1 4 4 4 2" xfId="793"/>
    <cellStyle name="20% - Accent1 4 4 4 2 2" xfId="794"/>
    <cellStyle name="20% - Accent1 4 4 4 2 3" xfId="795"/>
    <cellStyle name="20% - Accent1 4 4 4 3" xfId="796"/>
    <cellStyle name="20% - Accent1 4 4 4 4" xfId="797"/>
    <cellStyle name="20% - Accent1 4 4 5" xfId="798"/>
    <cellStyle name="20% - Accent1 4 4 5 2" xfId="799"/>
    <cellStyle name="20% - Accent1 4 4 5 3" xfId="800"/>
    <cellStyle name="20% - Accent1 4 4 6" xfId="801"/>
    <cellStyle name="20% - Accent1 4 4 6 2" xfId="802"/>
    <cellStyle name="20% - Accent1 4 4 7" xfId="803"/>
    <cellStyle name="20% - Accent1 4 4 8" xfId="804"/>
    <cellStyle name="20% - Accent1 4 5" xfId="805"/>
    <cellStyle name="20% - Accent1 4 5 2" xfId="806"/>
    <cellStyle name="20% - Accent1 4 5 2 2" xfId="807"/>
    <cellStyle name="20% - Accent1 4 5 2 2 2" xfId="808"/>
    <cellStyle name="20% - Accent1 4 5 2 2 3" xfId="809"/>
    <cellStyle name="20% - Accent1 4 5 2 3" xfId="810"/>
    <cellStyle name="20% - Accent1 4 5 2 4" xfId="811"/>
    <cellStyle name="20% - Accent1 4 5 3" xfId="812"/>
    <cellStyle name="20% - Accent1 4 5 3 2" xfId="813"/>
    <cellStyle name="20% - Accent1 4 5 3 2 2" xfId="814"/>
    <cellStyle name="20% - Accent1 4 5 3 2 3" xfId="815"/>
    <cellStyle name="20% - Accent1 4 5 3 3" xfId="816"/>
    <cellStyle name="20% - Accent1 4 5 3 4" xfId="817"/>
    <cellStyle name="20% - Accent1 4 5 4" xfId="818"/>
    <cellStyle name="20% - Accent1 4 5 4 2" xfId="819"/>
    <cellStyle name="20% - Accent1 4 5 4 3" xfId="820"/>
    <cellStyle name="20% - Accent1 4 5 5" xfId="821"/>
    <cellStyle name="20% - Accent1 4 5 5 2" xfId="822"/>
    <cellStyle name="20% - Accent1 4 5 6" xfId="823"/>
    <cellStyle name="20% - Accent1 4 5 7" xfId="824"/>
    <cellStyle name="20% - Accent1 4 6" xfId="825"/>
    <cellStyle name="20% - Accent1 4 6 2" xfId="826"/>
    <cellStyle name="20% - Accent1 4 6 2 2" xfId="827"/>
    <cellStyle name="20% - Accent1 4 6 2 3" xfId="828"/>
    <cellStyle name="20% - Accent1 4 6 3" xfId="829"/>
    <cellStyle name="20% - Accent1 4 6 4" xfId="830"/>
    <cellStyle name="20% - Accent1 4 7" xfId="831"/>
    <cellStyle name="20% - Accent1 4 7 2" xfId="832"/>
    <cellStyle name="20% - Accent1 4 7 2 2" xfId="833"/>
    <cellStyle name="20% - Accent1 4 7 2 3" xfId="834"/>
    <cellStyle name="20% - Accent1 4 7 3" xfId="835"/>
    <cellStyle name="20% - Accent1 4 7 4" xfId="836"/>
    <cellStyle name="20% - Accent1 4 8" xfId="837"/>
    <cellStyle name="20% - Accent1 4 8 2" xfId="838"/>
    <cellStyle name="20% - Accent1 4 8 2 2" xfId="839"/>
    <cellStyle name="20% - Accent1 4 8 2 3" xfId="840"/>
    <cellStyle name="20% - Accent1 4 8 3" xfId="841"/>
    <cellStyle name="20% - Accent1 4 8 4" xfId="842"/>
    <cellStyle name="20% - Accent1 4 9" xfId="843"/>
    <cellStyle name="20% - Accent1 4 9 2" xfId="844"/>
    <cellStyle name="20% - Accent1 4 9 3" xfId="845"/>
    <cellStyle name="20% - Accent1 5" xfId="846"/>
    <cellStyle name="20% - Accent1 5 10" xfId="847"/>
    <cellStyle name="20% - Accent1 5 10 2" xfId="848"/>
    <cellStyle name="20% - Accent1 5 10 3" xfId="849"/>
    <cellStyle name="20% - Accent1 5 11" xfId="850"/>
    <cellStyle name="20% - Accent1 5 12" xfId="851"/>
    <cellStyle name="20% - Accent1 5 2" xfId="852"/>
    <cellStyle name="20% - Accent1 5 2 10" xfId="853"/>
    <cellStyle name="20% - Accent1 5 2 2" xfId="854"/>
    <cellStyle name="20% - Accent1 5 2 2 2" xfId="855"/>
    <cellStyle name="20% - Accent1 5 2 2 2 2" xfId="856"/>
    <cellStyle name="20% - Accent1 5 2 2 2 2 2" xfId="857"/>
    <cellStyle name="20% - Accent1 5 2 2 2 2 2 2" xfId="858"/>
    <cellStyle name="20% - Accent1 5 2 2 2 2 2 3" xfId="859"/>
    <cellStyle name="20% - Accent1 5 2 2 2 2 3" xfId="860"/>
    <cellStyle name="20% - Accent1 5 2 2 2 2 4" xfId="861"/>
    <cellStyle name="20% - Accent1 5 2 2 2 3" xfId="862"/>
    <cellStyle name="20% - Accent1 5 2 2 2 3 2" xfId="863"/>
    <cellStyle name="20% - Accent1 5 2 2 2 3 2 2" xfId="864"/>
    <cellStyle name="20% - Accent1 5 2 2 2 3 2 3" xfId="865"/>
    <cellStyle name="20% - Accent1 5 2 2 2 3 3" xfId="866"/>
    <cellStyle name="20% - Accent1 5 2 2 2 3 4" xfId="867"/>
    <cellStyle name="20% - Accent1 5 2 2 2 4" xfId="868"/>
    <cellStyle name="20% - Accent1 5 2 2 2 4 2" xfId="869"/>
    <cellStyle name="20% - Accent1 5 2 2 2 4 2 2" xfId="870"/>
    <cellStyle name="20% - Accent1 5 2 2 2 4 2 3" xfId="871"/>
    <cellStyle name="20% - Accent1 5 2 2 2 4 3" xfId="872"/>
    <cellStyle name="20% - Accent1 5 2 2 2 4 4" xfId="873"/>
    <cellStyle name="20% - Accent1 5 2 2 2 5" xfId="874"/>
    <cellStyle name="20% - Accent1 5 2 2 2 5 2" xfId="875"/>
    <cellStyle name="20% - Accent1 5 2 2 2 5 3" xfId="876"/>
    <cellStyle name="20% - Accent1 5 2 2 2 6" xfId="877"/>
    <cellStyle name="20% - Accent1 5 2 2 2 6 2" xfId="878"/>
    <cellStyle name="20% - Accent1 5 2 2 2 7" xfId="879"/>
    <cellStyle name="20% - Accent1 5 2 2 2 8" xfId="880"/>
    <cellStyle name="20% - Accent1 5 2 2 3" xfId="881"/>
    <cellStyle name="20% - Accent1 5 2 2 3 2" xfId="882"/>
    <cellStyle name="20% - Accent1 5 2 2 3 2 2" xfId="883"/>
    <cellStyle name="20% - Accent1 5 2 2 3 2 3" xfId="884"/>
    <cellStyle name="20% - Accent1 5 2 2 3 3" xfId="885"/>
    <cellStyle name="20% - Accent1 5 2 2 3 4" xfId="886"/>
    <cellStyle name="20% - Accent1 5 2 2 4" xfId="887"/>
    <cellStyle name="20% - Accent1 5 2 2 4 2" xfId="888"/>
    <cellStyle name="20% - Accent1 5 2 2 4 2 2" xfId="889"/>
    <cellStyle name="20% - Accent1 5 2 2 4 2 3" xfId="890"/>
    <cellStyle name="20% - Accent1 5 2 2 4 3" xfId="891"/>
    <cellStyle name="20% - Accent1 5 2 2 4 4" xfId="892"/>
    <cellStyle name="20% - Accent1 5 2 2 5" xfId="893"/>
    <cellStyle name="20% - Accent1 5 2 2 5 2" xfId="894"/>
    <cellStyle name="20% - Accent1 5 2 2 5 2 2" xfId="895"/>
    <cellStyle name="20% - Accent1 5 2 2 5 2 3" xfId="896"/>
    <cellStyle name="20% - Accent1 5 2 2 5 3" xfId="897"/>
    <cellStyle name="20% - Accent1 5 2 2 5 4" xfId="898"/>
    <cellStyle name="20% - Accent1 5 2 2 6" xfId="899"/>
    <cellStyle name="20% - Accent1 5 2 2 6 2" xfId="900"/>
    <cellStyle name="20% - Accent1 5 2 2 6 3" xfId="901"/>
    <cellStyle name="20% - Accent1 5 2 2 7" xfId="902"/>
    <cellStyle name="20% - Accent1 5 2 2 7 2" xfId="903"/>
    <cellStyle name="20% - Accent1 5 2 2 7 3" xfId="904"/>
    <cellStyle name="20% - Accent1 5 2 2 8" xfId="905"/>
    <cellStyle name="20% - Accent1 5 2 2 9" xfId="906"/>
    <cellStyle name="20% - Accent1 5 2 3" xfId="907"/>
    <cellStyle name="20% - Accent1 5 2 3 2" xfId="908"/>
    <cellStyle name="20% - Accent1 5 2 3 2 2" xfId="909"/>
    <cellStyle name="20% - Accent1 5 2 3 2 2 2" xfId="910"/>
    <cellStyle name="20% - Accent1 5 2 3 2 2 3" xfId="911"/>
    <cellStyle name="20% - Accent1 5 2 3 2 3" xfId="912"/>
    <cellStyle name="20% - Accent1 5 2 3 2 4" xfId="913"/>
    <cellStyle name="20% - Accent1 5 2 3 3" xfId="914"/>
    <cellStyle name="20% - Accent1 5 2 3 3 2" xfId="915"/>
    <cellStyle name="20% - Accent1 5 2 3 3 2 2" xfId="916"/>
    <cellStyle name="20% - Accent1 5 2 3 3 2 3" xfId="917"/>
    <cellStyle name="20% - Accent1 5 2 3 3 3" xfId="918"/>
    <cellStyle name="20% - Accent1 5 2 3 3 4" xfId="919"/>
    <cellStyle name="20% - Accent1 5 2 3 4" xfId="920"/>
    <cellStyle name="20% - Accent1 5 2 3 4 2" xfId="921"/>
    <cellStyle name="20% - Accent1 5 2 3 4 2 2" xfId="922"/>
    <cellStyle name="20% - Accent1 5 2 3 4 2 3" xfId="923"/>
    <cellStyle name="20% - Accent1 5 2 3 4 3" xfId="924"/>
    <cellStyle name="20% - Accent1 5 2 3 4 4" xfId="925"/>
    <cellStyle name="20% - Accent1 5 2 3 5" xfId="926"/>
    <cellStyle name="20% - Accent1 5 2 3 5 2" xfId="927"/>
    <cellStyle name="20% - Accent1 5 2 3 5 3" xfId="928"/>
    <cellStyle name="20% - Accent1 5 2 3 6" xfId="929"/>
    <cellStyle name="20% - Accent1 5 2 3 6 2" xfId="930"/>
    <cellStyle name="20% - Accent1 5 2 3 7" xfId="931"/>
    <cellStyle name="20% - Accent1 5 2 3 8" xfId="932"/>
    <cellStyle name="20% - Accent1 5 2 4" xfId="933"/>
    <cellStyle name="20% - Accent1 5 2 4 2" xfId="934"/>
    <cellStyle name="20% - Accent1 5 2 4 2 2" xfId="935"/>
    <cellStyle name="20% - Accent1 5 2 4 2 3" xfId="936"/>
    <cellStyle name="20% - Accent1 5 2 4 3" xfId="937"/>
    <cellStyle name="20% - Accent1 5 2 4 4" xfId="938"/>
    <cellStyle name="20% - Accent1 5 2 5" xfId="939"/>
    <cellStyle name="20% - Accent1 5 2 5 2" xfId="940"/>
    <cellStyle name="20% - Accent1 5 2 5 2 2" xfId="941"/>
    <cellStyle name="20% - Accent1 5 2 5 2 3" xfId="942"/>
    <cellStyle name="20% - Accent1 5 2 5 3" xfId="943"/>
    <cellStyle name="20% - Accent1 5 2 5 4" xfId="944"/>
    <cellStyle name="20% - Accent1 5 2 6" xfId="945"/>
    <cellStyle name="20% - Accent1 5 2 6 2" xfId="946"/>
    <cellStyle name="20% - Accent1 5 2 6 2 2" xfId="947"/>
    <cellStyle name="20% - Accent1 5 2 6 2 3" xfId="948"/>
    <cellStyle name="20% - Accent1 5 2 6 3" xfId="949"/>
    <cellStyle name="20% - Accent1 5 2 6 4" xfId="950"/>
    <cellStyle name="20% - Accent1 5 2 7" xfId="951"/>
    <cellStyle name="20% - Accent1 5 2 7 2" xfId="952"/>
    <cellStyle name="20% - Accent1 5 2 7 3" xfId="953"/>
    <cellStyle name="20% - Accent1 5 2 8" xfId="954"/>
    <cellStyle name="20% - Accent1 5 2 8 2" xfId="955"/>
    <cellStyle name="20% - Accent1 5 2 8 3" xfId="956"/>
    <cellStyle name="20% - Accent1 5 2 9" xfId="957"/>
    <cellStyle name="20% - Accent1 5 3" xfId="958"/>
    <cellStyle name="20% - Accent1 5 3 2" xfId="959"/>
    <cellStyle name="20% - Accent1 5 3 2 2" xfId="960"/>
    <cellStyle name="20% - Accent1 5 3 2 2 2" xfId="961"/>
    <cellStyle name="20% - Accent1 5 3 2 2 2 2" xfId="962"/>
    <cellStyle name="20% - Accent1 5 3 2 2 2 3" xfId="963"/>
    <cellStyle name="20% - Accent1 5 3 2 2 3" xfId="964"/>
    <cellStyle name="20% - Accent1 5 3 2 2 4" xfId="965"/>
    <cellStyle name="20% - Accent1 5 3 2 3" xfId="966"/>
    <cellStyle name="20% - Accent1 5 3 2 3 2" xfId="967"/>
    <cellStyle name="20% - Accent1 5 3 2 3 2 2" xfId="968"/>
    <cellStyle name="20% - Accent1 5 3 2 3 2 3" xfId="969"/>
    <cellStyle name="20% - Accent1 5 3 2 3 3" xfId="970"/>
    <cellStyle name="20% - Accent1 5 3 2 3 4" xfId="971"/>
    <cellStyle name="20% - Accent1 5 3 2 4" xfId="972"/>
    <cellStyle name="20% - Accent1 5 3 2 4 2" xfId="973"/>
    <cellStyle name="20% - Accent1 5 3 2 4 2 2" xfId="974"/>
    <cellStyle name="20% - Accent1 5 3 2 4 2 3" xfId="975"/>
    <cellStyle name="20% - Accent1 5 3 2 4 3" xfId="976"/>
    <cellStyle name="20% - Accent1 5 3 2 4 4" xfId="977"/>
    <cellStyle name="20% - Accent1 5 3 2 5" xfId="978"/>
    <cellStyle name="20% - Accent1 5 3 2 5 2" xfId="979"/>
    <cellStyle name="20% - Accent1 5 3 2 5 3" xfId="980"/>
    <cellStyle name="20% - Accent1 5 3 2 6" xfId="981"/>
    <cellStyle name="20% - Accent1 5 3 2 6 2" xfId="982"/>
    <cellStyle name="20% - Accent1 5 3 2 7" xfId="983"/>
    <cellStyle name="20% - Accent1 5 3 2 8" xfId="984"/>
    <cellStyle name="20% - Accent1 5 3 3" xfId="985"/>
    <cellStyle name="20% - Accent1 5 3 3 2" xfId="986"/>
    <cellStyle name="20% - Accent1 5 3 3 2 2" xfId="987"/>
    <cellStyle name="20% - Accent1 5 3 3 2 3" xfId="988"/>
    <cellStyle name="20% - Accent1 5 3 3 3" xfId="989"/>
    <cellStyle name="20% - Accent1 5 3 3 4" xfId="990"/>
    <cellStyle name="20% - Accent1 5 3 4" xfId="991"/>
    <cellStyle name="20% - Accent1 5 3 4 2" xfId="992"/>
    <cellStyle name="20% - Accent1 5 3 4 2 2" xfId="993"/>
    <cellStyle name="20% - Accent1 5 3 4 2 3" xfId="994"/>
    <cellStyle name="20% - Accent1 5 3 4 3" xfId="995"/>
    <cellStyle name="20% - Accent1 5 3 4 4" xfId="996"/>
    <cellStyle name="20% - Accent1 5 3 5" xfId="997"/>
    <cellStyle name="20% - Accent1 5 3 5 2" xfId="998"/>
    <cellStyle name="20% - Accent1 5 3 5 2 2" xfId="999"/>
    <cellStyle name="20% - Accent1 5 3 5 2 3" xfId="1000"/>
    <cellStyle name="20% - Accent1 5 3 5 3" xfId="1001"/>
    <cellStyle name="20% - Accent1 5 3 5 4" xfId="1002"/>
    <cellStyle name="20% - Accent1 5 3 6" xfId="1003"/>
    <cellStyle name="20% - Accent1 5 3 6 2" xfId="1004"/>
    <cellStyle name="20% - Accent1 5 3 6 3" xfId="1005"/>
    <cellStyle name="20% - Accent1 5 3 7" xfId="1006"/>
    <cellStyle name="20% - Accent1 5 3 7 2" xfId="1007"/>
    <cellStyle name="20% - Accent1 5 3 7 3" xfId="1008"/>
    <cellStyle name="20% - Accent1 5 3 8" xfId="1009"/>
    <cellStyle name="20% - Accent1 5 3 9" xfId="1010"/>
    <cellStyle name="20% - Accent1 5 4" xfId="1011"/>
    <cellStyle name="20% - Accent1 5 4 2" xfId="1012"/>
    <cellStyle name="20% - Accent1 5 4 2 2" xfId="1013"/>
    <cellStyle name="20% - Accent1 5 4 2 2 2" xfId="1014"/>
    <cellStyle name="20% - Accent1 5 4 2 2 3" xfId="1015"/>
    <cellStyle name="20% - Accent1 5 4 2 3" xfId="1016"/>
    <cellStyle name="20% - Accent1 5 4 2 4" xfId="1017"/>
    <cellStyle name="20% - Accent1 5 4 3" xfId="1018"/>
    <cellStyle name="20% - Accent1 5 4 3 2" xfId="1019"/>
    <cellStyle name="20% - Accent1 5 4 3 2 2" xfId="1020"/>
    <cellStyle name="20% - Accent1 5 4 3 2 3" xfId="1021"/>
    <cellStyle name="20% - Accent1 5 4 3 3" xfId="1022"/>
    <cellStyle name="20% - Accent1 5 4 3 4" xfId="1023"/>
    <cellStyle name="20% - Accent1 5 4 4" xfId="1024"/>
    <cellStyle name="20% - Accent1 5 4 4 2" xfId="1025"/>
    <cellStyle name="20% - Accent1 5 4 4 2 2" xfId="1026"/>
    <cellStyle name="20% - Accent1 5 4 4 2 3" xfId="1027"/>
    <cellStyle name="20% - Accent1 5 4 4 3" xfId="1028"/>
    <cellStyle name="20% - Accent1 5 4 4 4" xfId="1029"/>
    <cellStyle name="20% - Accent1 5 4 5" xfId="1030"/>
    <cellStyle name="20% - Accent1 5 4 5 2" xfId="1031"/>
    <cellStyle name="20% - Accent1 5 4 5 3" xfId="1032"/>
    <cellStyle name="20% - Accent1 5 4 6" xfId="1033"/>
    <cellStyle name="20% - Accent1 5 4 6 2" xfId="1034"/>
    <cellStyle name="20% - Accent1 5 4 7" xfId="1035"/>
    <cellStyle name="20% - Accent1 5 4 8" xfId="1036"/>
    <cellStyle name="20% - Accent1 5 5" xfId="1037"/>
    <cellStyle name="20% - Accent1 5 5 2" xfId="1038"/>
    <cellStyle name="20% - Accent1 5 5 2 2" xfId="1039"/>
    <cellStyle name="20% - Accent1 5 5 2 2 2" xfId="1040"/>
    <cellStyle name="20% - Accent1 5 5 2 2 3" xfId="1041"/>
    <cellStyle name="20% - Accent1 5 5 2 3" xfId="1042"/>
    <cellStyle name="20% - Accent1 5 5 2 4" xfId="1043"/>
    <cellStyle name="20% - Accent1 5 5 3" xfId="1044"/>
    <cellStyle name="20% - Accent1 5 5 3 2" xfId="1045"/>
    <cellStyle name="20% - Accent1 5 5 3 2 2" xfId="1046"/>
    <cellStyle name="20% - Accent1 5 5 3 2 3" xfId="1047"/>
    <cellStyle name="20% - Accent1 5 5 3 3" xfId="1048"/>
    <cellStyle name="20% - Accent1 5 5 3 4" xfId="1049"/>
    <cellStyle name="20% - Accent1 5 5 4" xfId="1050"/>
    <cellStyle name="20% - Accent1 5 5 4 2" xfId="1051"/>
    <cellStyle name="20% - Accent1 5 5 4 3" xfId="1052"/>
    <cellStyle name="20% - Accent1 5 5 5" xfId="1053"/>
    <cellStyle name="20% - Accent1 5 5 5 2" xfId="1054"/>
    <cellStyle name="20% - Accent1 5 5 6" xfId="1055"/>
    <cellStyle name="20% - Accent1 5 5 7" xfId="1056"/>
    <cellStyle name="20% - Accent1 5 6" xfId="1057"/>
    <cellStyle name="20% - Accent1 5 6 2" xfId="1058"/>
    <cellStyle name="20% - Accent1 5 6 2 2" xfId="1059"/>
    <cellStyle name="20% - Accent1 5 6 2 3" xfId="1060"/>
    <cellStyle name="20% - Accent1 5 6 3" xfId="1061"/>
    <cellStyle name="20% - Accent1 5 6 4" xfId="1062"/>
    <cellStyle name="20% - Accent1 5 7" xfId="1063"/>
    <cellStyle name="20% - Accent1 5 7 2" xfId="1064"/>
    <cellStyle name="20% - Accent1 5 7 2 2" xfId="1065"/>
    <cellStyle name="20% - Accent1 5 7 2 3" xfId="1066"/>
    <cellStyle name="20% - Accent1 5 7 3" xfId="1067"/>
    <cellStyle name="20% - Accent1 5 7 4" xfId="1068"/>
    <cellStyle name="20% - Accent1 5 8" xfId="1069"/>
    <cellStyle name="20% - Accent1 5 8 2" xfId="1070"/>
    <cellStyle name="20% - Accent1 5 8 2 2" xfId="1071"/>
    <cellStyle name="20% - Accent1 5 8 2 3" xfId="1072"/>
    <cellStyle name="20% - Accent1 5 8 3" xfId="1073"/>
    <cellStyle name="20% - Accent1 5 8 4" xfId="1074"/>
    <cellStyle name="20% - Accent1 5 9" xfId="1075"/>
    <cellStyle name="20% - Accent1 5 9 2" xfId="1076"/>
    <cellStyle name="20% - Accent1 5 9 3" xfId="1077"/>
    <cellStyle name="20% - Accent1 6" xfId="1078"/>
    <cellStyle name="20% - Accent1 6 10" xfId="1079"/>
    <cellStyle name="20% - Accent1 6 10 2" xfId="1080"/>
    <cellStyle name="20% - Accent1 6 10 3" xfId="1081"/>
    <cellStyle name="20% - Accent1 6 11" xfId="1082"/>
    <cellStyle name="20% - Accent1 6 12" xfId="1083"/>
    <cellStyle name="20% - Accent1 6 2" xfId="1084"/>
    <cellStyle name="20% - Accent1 6 2 10" xfId="1085"/>
    <cellStyle name="20% - Accent1 6 2 2" xfId="1086"/>
    <cellStyle name="20% - Accent1 6 2 2 2" xfId="1087"/>
    <cellStyle name="20% - Accent1 6 2 2 2 2" xfId="1088"/>
    <cellStyle name="20% - Accent1 6 2 2 2 2 2" xfId="1089"/>
    <cellStyle name="20% - Accent1 6 2 2 2 2 2 2" xfId="1090"/>
    <cellStyle name="20% - Accent1 6 2 2 2 2 2 3" xfId="1091"/>
    <cellStyle name="20% - Accent1 6 2 2 2 2 3" xfId="1092"/>
    <cellStyle name="20% - Accent1 6 2 2 2 2 4" xfId="1093"/>
    <cellStyle name="20% - Accent1 6 2 2 2 3" xfId="1094"/>
    <cellStyle name="20% - Accent1 6 2 2 2 3 2" xfId="1095"/>
    <cellStyle name="20% - Accent1 6 2 2 2 3 2 2" xfId="1096"/>
    <cellStyle name="20% - Accent1 6 2 2 2 3 2 3" xfId="1097"/>
    <cellStyle name="20% - Accent1 6 2 2 2 3 3" xfId="1098"/>
    <cellStyle name="20% - Accent1 6 2 2 2 3 4" xfId="1099"/>
    <cellStyle name="20% - Accent1 6 2 2 2 4" xfId="1100"/>
    <cellStyle name="20% - Accent1 6 2 2 2 4 2" xfId="1101"/>
    <cellStyle name="20% - Accent1 6 2 2 2 4 2 2" xfId="1102"/>
    <cellStyle name="20% - Accent1 6 2 2 2 4 2 3" xfId="1103"/>
    <cellStyle name="20% - Accent1 6 2 2 2 4 3" xfId="1104"/>
    <cellStyle name="20% - Accent1 6 2 2 2 4 4" xfId="1105"/>
    <cellStyle name="20% - Accent1 6 2 2 2 5" xfId="1106"/>
    <cellStyle name="20% - Accent1 6 2 2 2 5 2" xfId="1107"/>
    <cellStyle name="20% - Accent1 6 2 2 2 5 3" xfId="1108"/>
    <cellStyle name="20% - Accent1 6 2 2 2 6" xfId="1109"/>
    <cellStyle name="20% - Accent1 6 2 2 2 6 2" xfId="1110"/>
    <cellStyle name="20% - Accent1 6 2 2 2 7" xfId="1111"/>
    <cellStyle name="20% - Accent1 6 2 2 2 8" xfId="1112"/>
    <cellStyle name="20% - Accent1 6 2 2 3" xfId="1113"/>
    <cellStyle name="20% - Accent1 6 2 2 3 2" xfId="1114"/>
    <cellStyle name="20% - Accent1 6 2 2 3 2 2" xfId="1115"/>
    <cellStyle name="20% - Accent1 6 2 2 3 2 3" xfId="1116"/>
    <cellStyle name="20% - Accent1 6 2 2 3 3" xfId="1117"/>
    <cellStyle name="20% - Accent1 6 2 2 3 4" xfId="1118"/>
    <cellStyle name="20% - Accent1 6 2 2 4" xfId="1119"/>
    <cellStyle name="20% - Accent1 6 2 2 4 2" xfId="1120"/>
    <cellStyle name="20% - Accent1 6 2 2 4 2 2" xfId="1121"/>
    <cellStyle name="20% - Accent1 6 2 2 4 2 3" xfId="1122"/>
    <cellStyle name="20% - Accent1 6 2 2 4 3" xfId="1123"/>
    <cellStyle name="20% - Accent1 6 2 2 4 4" xfId="1124"/>
    <cellStyle name="20% - Accent1 6 2 2 5" xfId="1125"/>
    <cellStyle name="20% - Accent1 6 2 2 5 2" xfId="1126"/>
    <cellStyle name="20% - Accent1 6 2 2 5 2 2" xfId="1127"/>
    <cellStyle name="20% - Accent1 6 2 2 5 2 3" xfId="1128"/>
    <cellStyle name="20% - Accent1 6 2 2 5 3" xfId="1129"/>
    <cellStyle name="20% - Accent1 6 2 2 5 4" xfId="1130"/>
    <cellStyle name="20% - Accent1 6 2 2 6" xfId="1131"/>
    <cellStyle name="20% - Accent1 6 2 2 6 2" xfId="1132"/>
    <cellStyle name="20% - Accent1 6 2 2 6 3" xfId="1133"/>
    <cellStyle name="20% - Accent1 6 2 2 7" xfId="1134"/>
    <cellStyle name="20% - Accent1 6 2 2 7 2" xfId="1135"/>
    <cellStyle name="20% - Accent1 6 2 2 7 3" xfId="1136"/>
    <cellStyle name="20% - Accent1 6 2 2 8" xfId="1137"/>
    <cellStyle name="20% - Accent1 6 2 2 9" xfId="1138"/>
    <cellStyle name="20% - Accent1 6 2 3" xfId="1139"/>
    <cellStyle name="20% - Accent1 6 2 3 2" xfId="1140"/>
    <cellStyle name="20% - Accent1 6 2 3 2 2" xfId="1141"/>
    <cellStyle name="20% - Accent1 6 2 3 2 2 2" xfId="1142"/>
    <cellStyle name="20% - Accent1 6 2 3 2 2 3" xfId="1143"/>
    <cellStyle name="20% - Accent1 6 2 3 2 3" xfId="1144"/>
    <cellStyle name="20% - Accent1 6 2 3 2 4" xfId="1145"/>
    <cellStyle name="20% - Accent1 6 2 3 3" xfId="1146"/>
    <cellStyle name="20% - Accent1 6 2 3 3 2" xfId="1147"/>
    <cellStyle name="20% - Accent1 6 2 3 3 2 2" xfId="1148"/>
    <cellStyle name="20% - Accent1 6 2 3 3 2 3" xfId="1149"/>
    <cellStyle name="20% - Accent1 6 2 3 3 3" xfId="1150"/>
    <cellStyle name="20% - Accent1 6 2 3 3 4" xfId="1151"/>
    <cellStyle name="20% - Accent1 6 2 3 4" xfId="1152"/>
    <cellStyle name="20% - Accent1 6 2 3 4 2" xfId="1153"/>
    <cellStyle name="20% - Accent1 6 2 3 4 2 2" xfId="1154"/>
    <cellStyle name="20% - Accent1 6 2 3 4 2 3" xfId="1155"/>
    <cellStyle name="20% - Accent1 6 2 3 4 3" xfId="1156"/>
    <cellStyle name="20% - Accent1 6 2 3 4 4" xfId="1157"/>
    <cellStyle name="20% - Accent1 6 2 3 5" xfId="1158"/>
    <cellStyle name="20% - Accent1 6 2 3 5 2" xfId="1159"/>
    <cellStyle name="20% - Accent1 6 2 3 5 3" xfId="1160"/>
    <cellStyle name="20% - Accent1 6 2 3 6" xfId="1161"/>
    <cellStyle name="20% - Accent1 6 2 3 6 2" xfId="1162"/>
    <cellStyle name="20% - Accent1 6 2 3 7" xfId="1163"/>
    <cellStyle name="20% - Accent1 6 2 3 8" xfId="1164"/>
    <cellStyle name="20% - Accent1 6 2 4" xfId="1165"/>
    <cellStyle name="20% - Accent1 6 2 4 2" xfId="1166"/>
    <cellStyle name="20% - Accent1 6 2 4 2 2" xfId="1167"/>
    <cellStyle name="20% - Accent1 6 2 4 2 3" xfId="1168"/>
    <cellStyle name="20% - Accent1 6 2 4 3" xfId="1169"/>
    <cellStyle name="20% - Accent1 6 2 4 4" xfId="1170"/>
    <cellStyle name="20% - Accent1 6 2 5" xfId="1171"/>
    <cellStyle name="20% - Accent1 6 2 5 2" xfId="1172"/>
    <cellStyle name="20% - Accent1 6 2 5 2 2" xfId="1173"/>
    <cellStyle name="20% - Accent1 6 2 5 2 3" xfId="1174"/>
    <cellStyle name="20% - Accent1 6 2 5 3" xfId="1175"/>
    <cellStyle name="20% - Accent1 6 2 5 4" xfId="1176"/>
    <cellStyle name="20% - Accent1 6 2 6" xfId="1177"/>
    <cellStyle name="20% - Accent1 6 2 6 2" xfId="1178"/>
    <cellStyle name="20% - Accent1 6 2 6 2 2" xfId="1179"/>
    <cellStyle name="20% - Accent1 6 2 6 2 3" xfId="1180"/>
    <cellStyle name="20% - Accent1 6 2 6 3" xfId="1181"/>
    <cellStyle name="20% - Accent1 6 2 6 4" xfId="1182"/>
    <cellStyle name="20% - Accent1 6 2 7" xfId="1183"/>
    <cellStyle name="20% - Accent1 6 2 7 2" xfId="1184"/>
    <cellStyle name="20% - Accent1 6 2 7 3" xfId="1185"/>
    <cellStyle name="20% - Accent1 6 2 8" xfId="1186"/>
    <cellStyle name="20% - Accent1 6 2 8 2" xfId="1187"/>
    <cellStyle name="20% - Accent1 6 2 8 3" xfId="1188"/>
    <cellStyle name="20% - Accent1 6 2 9" xfId="1189"/>
    <cellStyle name="20% - Accent1 6 3" xfId="1190"/>
    <cellStyle name="20% - Accent1 6 3 2" xfId="1191"/>
    <cellStyle name="20% - Accent1 6 3 2 2" xfId="1192"/>
    <cellStyle name="20% - Accent1 6 3 2 2 2" xfId="1193"/>
    <cellStyle name="20% - Accent1 6 3 2 2 2 2" xfId="1194"/>
    <cellStyle name="20% - Accent1 6 3 2 2 2 3" xfId="1195"/>
    <cellStyle name="20% - Accent1 6 3 2 2 3" xfId="1196"/>
    <cellStyle name="20% - Accent1 6 3 2 2 4" xfId="1197"/>
    <cellStyle name="20% - Accent1 6 3 2 3" xfId="1198"/>
    <cellStyle name="20% - Accent1 6 3 2 3 2" xfId="1199"/>
    <cellStyle name="20% - Accent1 6 3 2 3 2 2" xfId="1200"/>
    <cellStyle name="20% - Accent1 6 3 2 3 2 3" xfId="1201"/>
    <cellStyle name="20% - Accent1 6 3 2 3 3" xfId="1202"/>
    <cellStyle name="20% - Accent1 6 3 2 3 4" xfId="1203"/>
    <cellStyle name="20% - Accent1 6 3 2 4" xfId="1204"/>
    <cellStyle name="20% - Accent1 6 3 2 4 2" xfId="1205"/>
    <cellStyle name="20% - Accent1 6 3 2 4 2 2" xfId="1206"/>
    <cellStyle name="20% - Accent1 6 3 2 4 2 3" xfId="1207"/>
    <cellStyle name="20% - Accent1 6 3 2 4 3" xfId="1208"/>
    <cellStyle name="20% - Accent1 6 3 2 4 4" xfId="1209"/>
    <cellStyle name="20% - Accent1 6 3 2 5" xfId="1210"/>
    <cellStyle name="20% - Accent1 6 3 2 5 2" xfId="1211"/>
    <cellStyle name="20% - Accent1 6 3 2 5 3" xfId="1212"/>
    <cellStyle name="20% - Accent1 6 3 2 6" xfId="1213"/>
    <cellStyle name="20% - Accent1 6 3 2 6 2" xfId="1214"/>
    <cellStyle name="20% - Accent1 6 3 2 7" xfId="1215"/>
    <cellStyle name="20% - Accent1 6 3 2 8" xfId="1216"/>
    <cellStyle name="20% - Accent1 6 3 3" xfId="1217"/>
    <cellStyle name="20% - Accent1 6 3 3 2" xfId="1218"/>
    <cellStyle name="20% - Accent1 6 3 3 2 2" xfId="1219"/>
    <cellStyle name="20% - Accent1 6 3 3 2 3" xfId="1220"/>
    <cellStyle name="20% - Accent1 6 3 3 3" xfId="1221"/>
    <cellStyle name="20% - Accent1 6 3 3 4" xfId="1222"/>
    <cellStyle name="20% - Accent1 6 3 4" xfId="1223"/>
    <cellStyle name="20% - Accent1 6 3 4 2" xfId="1224"/>
    <cellStyle name="20% - Accent1 6 3 4 2 2" xfId="1225"/>
    <cellStyle name="20% - Accent1 6 3 4 2 3" xfId="1226"/>
    <cellStyle name="20% - Accent1 6 3 4 3" xfId="1227"/>
    <cellStyle name="20% - Accent1 6 3 4 4" xfId="1228"/>
    <cellStyle name="20% - Accent1 6 3 5" xfId="1229"/>
    <cellStyle name="20% - Accent1 6 3 5 2" xfId="1230"/>
    <cellStyle name="20% - Accent1 6 3 5 2 2" xfId="1231"/>
    <cellStyle name="20% - Accent1 6 3 5 2 3" xfId="1232"/>
    <cellStyle name="20% - Accent1 6 3 5 3" xfId="1233"/>
    <cellStyle name="20% - Accent1 6 3 5 4" xfId="1234"/>
    <cellStyle name="20% - Accent1 6 3 6" xfId="1235"/>
    <cellStyle name="20% - Accent1 6 3 6 2" xfId="1236"/>
    <cellStyle name="20% - Accent1 6 3 6 3" xfId="1237"/>
    <cellStyle name="20% - Accent1 6 3 7" xfId="1238"/>
    <cellStyle name="20% - Accent1 6 3 7 2" xfId="1239"/>
    <cellStyle name="20% - Accent1 6 3 7 3" xfId="1240"/>
    <cellStyle name="20% - Accent1 6 3 8" xfId="1241"/>
    <cellStyle name="20% - Accent1 6 3 9" xfId="1242"/>
    <cellStyle name="20% - Accent1 6 4" xfId="1243"/>
    <cellStyle name="20% - Accent1 6 4 2" xfId="1244"/>
    <cellStyle name="20% - Accent1 6 4 2 2" xfId="1245"/>
    <cellStyle name="20% - Accent1 6 4 2 2 2" xfId="1246"/>
    <cellStyle name="20% - Accent1 6 4 2 2 3" xfId="1247"/>
    <cellStyle name="20% - Accent1 6 4 2 3" xfId="1248"/>
    <cellStyle name="20% - Accent1 6 4 2 4" xfId="1249"/>
    <cellStyle name="20% - Accent1 6 4 3" xfId="1250"/>
    <cellStyle name="20% - Accent1 6 4 3 2" xfId="1251"/>
    <cellStyle name="20% - Accent1 6 4 3 2 2" xfId="1252"/>
    <cellStyle name="20% - Accent1 6 4 3 2 3" xfId="1253"/>
    <cellStyle name="20% - Accent1 6 4 3 3" xfId="1254"/>
    <cellStyle name="20% - Accent1 6 4 3 4" xfId="1255"/>
    <cellStyle name="20% - Accent1 6 4 4" xfId="1256"/>
    <cellStyle name="20% - Accent1 6 4 4 2" xfId="1257"/>
    <cellStyle name="20% - Accent1 6 4 4 2 2" xfId="1258"/>
    <cellStyle name="20% - Accent1 6 4 4 2 3" xfId="1259"/>
    <cellStyle name="20% - Accent1 6 4 4 3" xfId="1260"/>
    <cellStyle name="20% - Accent1 6 4 4 4" xfId="1261"/>
    <cellStyle name="20% - Accent1 6 4 5" xfId="1262"/>
    <cellStyle name="20% - Accent1 6 4 5 2" xfId="1263"/>
    <cellStyle name="20% - Accent1 6 4 5 3" xfId="1264"/>
    <cellStyle name="20% - Accent1 6 4 6" xfId="1265"/>
    <cellStyle name="20% - Accent1 6 4 6 2" xfId="1266"/>
    <cellStyle name="20% - Accent1 6 4 7" xfId="1267"/>
    <cellStyle name="20% - Accent1 6 4 8" xfId="1268"/>
    <cellStyle name="20% - Accent1 6 5" xfId="1269"/>
    <cellStyle name="20% - Accent1 6 5 2" xfId="1270"/>
    <cellStyle name="20% - Accent1 6 5 2 2" xfId="1271"/>
    <cellStyle name="20% - Accent1 6 5 2 2 2" xfId="1272"/>
    <cellStyle name="20% - Accent1 6 5 2 2 3" xfId="1273"/>
    <cellStyle name="20% - Accent1 6 5 2 3" xfId="1274"/>
    <cellStyle name="20% - Accent1 6 5 2 4" xfId="1275"/>
    <cellStyle name="20% - Accent1 6 5 3" xfId="1276"/>
    <cellStyle name="20% - Accent1 6 5 3 2" xfId="1277"/>
    <cellStyle name="20% - Accent1 6 5 3 2 2" xfId="1278"/>
    <cellStyle name="20% - Accent1 6 5 3 2 3" xfId="1279"/>
    <cellStyle name="20% - Accent1 6 5 3 3" xfId="1280"/>
    <cellStyle name="20% - Accent1 6 5 3 4" xfId="1281"/>
    <cellStyle name="20% - Accent1 6 5 4" xfId="1282"/>
    <cellStyle name="20% - Accent1 6 5 4 2" xfId="1283"/>
    <cellStyle name="20% - Accent1 6 5 4 3" xfId="1284"/>
    <cellStyle name="20% - Accent1 6 5 5" xfId="1285"/>
    <cellStyle name="20% - Accent1 6 5 5 2" xfId="1286"/>
    <cellStyle name="20% - Accent1 6 5 6" xfId="1287"/>
    <cellStyle name="20% - Accent1 6 5 7" xfId="1288"/>
    <cellStyle name="20% - Accent1 6 6" xfId="1289"/>
    <cellStyle name="20% - Accent1 6 6 2" xfId="1290"/>
    <cellStyle name="20% - Accent1 6 6 2 2" xfId="1291"/>
    <cellStyle name="20% - Accent1 6 6 2 3" xfId="1292"/>
    <cellStyle name="20% - Accent1 6 6 3" xfId="1293"/>
    <cellStyle name="20% - Accent1 6 6 4" xfId="1294"/>
    <cellStyle name="20% - Accent1 6 7" xfId="1295"/>
    <cellStyle name="20% - Accent1 6 7 2" xfId="1296"/>
    <cellStyle name="20% - Accent1 6 7 2 2" xfId="1297"/>
    <cellStyle name="20% - Accent1 6 7 2 3" xfId="1298"/>
    <cellStyle name="20% - Accent1 6 7 3" xfId="1299"/>
    <cellStyle name="20% - Accent1 6 7 4" xfId="1300"/>
    <cellStyle name="20% - Accent1 6 8" xfId="1301"/>
    <cellStyle name="20% - Accent1 6 8 2" xfId="1302"/>
    <cellStyle name="20% - Accent1 6 8 2 2" xfId="1303"/>
    <cellStyle name="20% - Accent1 6 8 2 3" xfId="1304"/>
    <cellStyle name="20% - Accent1 6 8 3" xfId="1305"/>
    <cellStyle name="20% - Accent1 6 8 4" xfId="1306"/>
    <cellStyle name="20% - Accent1 6 9" xfId="1307"/>
    <cellStyle name="20% - Accent1 6 9 2" xfId="1308"/>
    <cellStyle name="20% - Accent1 6 9 3" xfId="1309"/>
    <cellStyle name="20% - Accent1 7" xfId="1310"/>
    <cellStyle name="20% - Accent1 7 10" xfId="1311"/>
    <cellStyle name="20% - Accent1 7 2" xfId="1312"/>
    <cellStyle name="20% - Accent1 7 2 2" xfId="1313"/>
    <cellStyle name="20% - Accent1 7 2 2 2" xfId="1314"/>
    <cellStyle name="20% - Accent1 7 2 2 2 2" xfId="1315"/>
    <cellStyle name="20% - Accent1 7 2 2 2 2 2" xfId="1316"/>
    <cellStyle name="20% - Accent1 7 2 2 2 2 3" xfId="1317"/>
    <cellStyle name="20% - Accent1 7 2 2 2 3" xfId="1318"/>
    <cellStyle name="20% - Accent1 7 2 2 2 4" xfId="1319"/>
    <cellStyle name="20% - Accent1 7 2 2 3" xfId="1320"/>
    <cellStyle name="20% - Accent1 7 2 2 3 2" xfId="1321"/>
    <cellStyle name="20% - Accent1 7 2 2 3 2 2" xfId="1322"/>
    <cellStyle name="20% - Accent1 7 2 2 3 2 3" xfId="1323"/>
    <cellStyle name="20% - Accent1 7 2 2 3 3" xfId="1324"/>
    <cellStyle name="20% - Accent1 7 2 2 3 4" xfId="1325"/>
    <cellStyle name="20% - Accent1 7 2 2 4" xfId="1326"/>
    <cellStyle name="20% - Accent1 7 2 2 4 2" xfId="1327"/>
    <cellStyle name="20% - Accent1 7 2 2 4 2 2" xfId="1328"/>
    <cellStyle name="20% - Accent1 7 2 2 4 2 3" xfId="1329"/>
    <cellStyle name="20% - Accent1 7 2 2 4 3" xfId="1330"/>
    <cellStyle name="20% - Accent1 7 2 2 4 4" xfId="1331"/>
    <cellStyle name="20% - Accent1 7 2 2 5" xfId="1332"/>
    <cellStyle name="20% - Accent1 7 2 2 5 2" xfId="1333"/>
    <cellStyle name="20% - Accent1 7 2 2 5 3" xfId="1334"/>
    <cellStyle name="20% - Accent1 7 2 2 6" xfId="1335"/>
    <cellStyle name="20% - Accent1 7 2 2 6 2" xfId="1336"/>
    <cellStyle name="20% - Accent1 7 2 2 7" xfId="1337"/>
    <cellStyle name="20% - Accent1 7 2 2 8" xfId="1338"/>
    <cellStyle name="20% - Accent1 7 2 3" xfId="1339"/>
    <cellStyle name="20% - Accent1 7 2 3 2" xfId="1340"/>
    <cellStyle name="20% - Accent1 7 2 3 2 2" xfId="1341"/>
    <cellStyle name="20% - Accent1 7 2 3 2 3" xfId="1342"/>
    <cellStyle name="20% - Accent1 7 2 3 3" xfId="1343"/>
    <cellStyle name="20% - Accent1 7 2 3 4" xfId="1344"/>
    <cellStyle name="20% - Accent1 7 2 4" xfId="1345"/>
    <cellStyle name="20% - Accent1 7 2 4 2" xfId="1346"/>
    <cellStyle name="20% - Accent1 7 2 4 2 2" xfId="1347"/>
    <cellStyle name="20% - Accent1 7 2 4 2 3" xfId="1348"/>
    <cellStyle name="20% - Accent1 7 2 4 3" xfId="1349"/>
    <cellStyle name="20% - Accent1 7 2 4 4" xfId="1350"/>
    <cellStyle name="20% - Accent1 7 2 5" xfId="1351"/>
    <cellStyle name="20% - Accent1 7 2 5 2" xfId="1352"/>
    <cellStyle name="20% - Accent1 7 2 5 2 2" xfId="1353"/>
    <cellStyle name="20% - Accent1 7 2 5 2 3" xfId="1354"/>
    <cellStyle name="20% - Accent1 7 2 5 3" xfId="1355"/>
    <cellStyle name="20% - Accent1 7 2 5 4" xfId="1356"/>
    <cellStyle name="20% - Accent1 7 2 6" xfId="1357"/>
    <cellStyle name="20% - Accent1 7 2 6 2" xfId="1358"/>
    <cellStyle name="20% - Accent1 7 2 6 3" xfId="1359"/>
    <cellStyle name="20% - Accent1 7 2 7" xfId="1360"/>
    <cellStyle name="20% - Accent1 7 2 7 2" xfId="1361"/>
    <cellStyle name="20% - Accent1 7 2 7 3" xfId="1362"/>
    <cellStyle name="20% - Accent1 7 2 8" xfId="1363"/>
    <cellStyle name="20% - Accent1 7 2 9" xfId="1364"/>
    <cellStyle name="20% - Accent1 7 3" xfId="1365"/>
    <cellStyle name="20% - Accent1 7 3 2" xfId="1366"/>
    <cellStyle name="20% - Accent1 7 3 2 2" xfId="1367"/>
    <cellStyle name="20% - Accent1 7 3 2 2 2" xfId="1368"/>
    <cellStyle name="20% - Accent1 7 3 2 2 3" xfId="1369"/>
    <cellStyle name="20% - Accent1 7 3 2 3" xfId="1370"/>
    <cellStyle name="20% - Accent1 7 3 2 4" xfId="1371"/>
    <cellStyle name="20% - Accent1 7 3 3" xfId="1372"/>
    <cellStyle name="20% - Accent1 7 3 3 2" xfId="1373"/>
    <cellStyle name="20% - Accent1 7 3 3 2 2" xfId="1374"/>
    <cellStyle name="20% - Accent1 7 3 3 2 3" xfId="1375"/>
    <cellStyle name="20% - Accent1 7 3 3 3" xfId="1376"/>
    <cellStyle name="20% - Accent1 7 3 3 4" xfId="1377"/>
    <cellStyle name="20% - Accent1 7 3 4" xfId="1378"/>
    <cellStyle name="20% - Accent1 7 3 4 2" xfId="1379"/>
    <cellStyle name="20% - Accent1 7 3 4 2 2" xfId="1380"/>
    <cellStyle name="20% - Accent1 7 3 4 2 3" xfId="1381"/>
    <cellStyle name="20% - Accent1 7 3 4 3" xfId="1382"/>
    <cellStyle name="20% - Accent1 7 3 4 4" xfId="1383"/>
    <cellStyle name="20% - Accent1 7 3 5" xfId="1384"/>
    <cellStyle name="20% - Accent1 7 3 5 2" xfId="1385"/>
    <cellStyle name="20% - Accent1 7 3 5 3" xfId="1386"/>
    <cellStyle name="20% - Accent1 7 3 6" xfId="1387"/>
    <cellStyle name="20% - Accent1 7 3 6 2" xfId="1388"/>
    <cellStyle name="20% - Accent1 7 3 7" xfId="1389"/>
    <cellStyle name="20% - Accent1 7 3 8" xfId="1390"/>
    <cellStyle name="20% - Accent1 7 4" xfId="1391"/>
    <cellStyle name="20% - Accent1 7 4 2" xfId="1392"/>
    <cellStyle name="20% - Accent1 7 4 2 2" xfId="1393"/>
    <cellStyle name="20% - Accent1 7 4 2 3" xfId="1394"/>
    <cellStyle name="20% - Accent1 7 4 3" xfId="1395"/>
    <cellStyle name="20% - Accent1 7 4 4" xfId="1396"/>
    <cellStyle name="20% - Accent1 7 5" xfId="1397"/>
    <cellStyle name="20% - Accent1 7 5 2" xfId="1398"/>
    <cellStyle name="20% - Accent1 7 5 2 2" xfId="1399"/>
    <cellStyle name="20% - Accent1 7 5 2 3" xfId="1400"/>
    <cellStyle name="20% - Accent1 7 5 3" xfId="1401"/>
    <cellStyle name="20% - Accent1 7 5 4" xfId="1402"/>
    <cellStyle name="20% - Accent1 7 6" xfId="1403"/>
    <cellStyle name="20% - Accent1 7 6 2" xfId="1404"/>
    <cellStyle name="20% - Accent1 7 6 2 2" xfId="1405"/>
    <cellStyle name="20% - Accent1 7 6 2 3" xfId="1406"/>
    <cellStyle name="20% - Accent1 7 6 3" xfId="1407"/>
    <cellStyle name="20% - Accent1 7 6 4" xfId="1408"/>
    <cellStyle name="20% - Accent1 7 7" xfId="1409"/>
    <cellStyle name="20% - Accent1 7 7 2" xfId="1410"/>
    <cellStyle name="20% - Accent1 7 7 3" xfId="1411"/>
    <cellStyle name="20% - Accent1 7 8" xfId="1412"/>
    <cellStyle name="20% - Accent1 7 8 2" xfId="1413"/>
    <cellStyle name="20% - Accent1 7 8 3" xfId="1414"/>
    <cellStyle name="20% - Accent1 7 9" xfId="1415"/>
    <cellStyle name="20% - Accent1 8" xfId="1416"/>
    <cellStyle name="20% - Accent1 8 2" xfId="1417"/>
    <cellStyle name="20% - Accent1 8 2 2" xfId="1418"/>
    <cellStyle name="20% - Accent1 8 2 2 2" xfId="1419"/>
    <cellStyle name="20% - Accent1 8 2 2 2 2" xfId="1420"/>
    <cellStyle name="20% - Accent1 8 2 2 2 3" xfId="1421"/>
    <cellStyle name="20% - Accent1 8 2 2 3" xfId="1422"/>
    <cellStyle name="20% - Accent1 8 2 2 4" xfId="1423"/>
    <cellStyle name="20% - Accent1 8 2 3" xfId="1424"/>
    <cellStyle name="20% - Accent1 8 2 3 2" xfId="1425"/>
    <cellStyle name="20% - Accent1 8 2 3 2 2" xfId="1426"/>
    <cellStyle name="20% - Accent1 8 2 3 2 3" xfId="1427"/>
    <cellStyle name="20% - Accent1 8 2 3 3" xfId="1428"/>
    <cellStyle name="20% - Accent1 8 2 3 4" xfId="1429"/>
    <cellStyle name="20% - Accent1 8 2 4" xfId="1430"/>
    <cellStyle name="20% - Accent1 8 2 4 2" xfId="1431"/>
    <cellStyle name="20% - Accent1 8 2 4 2 2" xfId="1432"/>
    <cellStyle name="20% - Accent1 8 2 4 2 3" xfId="1433"/>
    <cellStyle name="20% - Accent1 8 2 4 3" xfId="1434"/>
    <cellStyle name="20% - Accent1 8 2 4 4" xfId="1435"/>
    <cellStyle name="20% - Accent1 8 2 5" xfId="1436"/>
    <cellStyle name="20% - Accent1 8 2 5 2" xfId="1437"/>
    <cellStyle name="20% - Accent1 8 2 5 3" xfId="1438"/>
    <cellStyle name="20% - Accent1 8 2 6" xfId="1439"/>
    <cellStyle name="20% - Accent1 8 2 6 2" xfId="1440"/>
    <cellStyle name="20% - Accent1 8 2 7" xfId="1441"/>
    <cellStyle name="20% - Accent1 8 2 8" xfId="1442"/>
    <cellStyle name="20% - Accent1 8 3" xfId="1443"/>
    <cellStyle name="20% - Accent1 8 3 2" xfId="1444"/>
    <cellStyle name="20% - Accent1 8 3 2 2" xfId="1445"/>
    <cellStyle name="20% - Accent1 8 3 2 3" xfId="1446"/>
    <cellStyle name="20% - Accent1 8 3 3" xfId="1447"/>
    <cellStyle name="20% - Accent1 8 3 4" xfId="1448"/>
    <cellStyle name="20% - Accent1 8 4" xfId="1449"/>
    <cellStyle name="20% - Accent1 8 4 2" xfId="1450"/>
    <cellStyle name="20% - Accent1 8 4 2 2" xfId="1451"/>
    <cellStyle name="20% - Accent1 8 4 2 3" xfId="1452"/>
    <cellStyle name="20% - Accent1 8 4 3" xfId="1453"/>
    <cellStyle name="20% - Accent1 8 4 4" xfId="1454"/>
    <cellStyle name="20% - Accent1 8 5" xfId="1455"/>
    <cellStyle name="20% - Accent1 8 5 2" xfId="1456"/>
    <cellStyle name="20% - Accent1 8 5 2 2" xfId="1457"/>
    <cellStyle name="20% - Accent1 8 5 2 3" xfId="1458"/>
    <cellStyle name="20% - Accent1 8 5 3" xfId="1459"/>
    <cellStyle name="20% - Accent1 8 5 4" xfId="1460"/>
    <cellStyle name="20% - Accent1 8 6" xfId="1461"/>
    <cellStyle name="20% - Accent1 8 6 2" xfId="1462"/>
    <cellStyle name="20% - Accent1 8 6 3" xfId="1463"/>
    <cellStyle name="20% - Accent1 8 7" xfId="1464"/>
    <cellStyle name="20% - Accent1 8 7 2" xfId="1465"/>
    <cellStyle name="20% - Accent1 8 7 3" xfId="1466"/>
    <cellStyle name="20% - Accent1 8 8" xfId="1467"/>
    <cellStyle name="20% - Accent1 8 9" xfId="1468"/>
    <cellStyle name="20% - Accent1 9" xfId="1469"/>
    <cellStyle name="20% - Accent1 9 2" xfId="1470"/>
    <cellStyle name="20% - Accent1 9 2 2" xfId="1471"/>
    <cellStyle name="20% - Accent1 9 2 2 2" xfId="1472"/>
    <cellStyle name="20% - Accent1 9 2 2 2 2" xfId="1473"/>
    <cellStyle name="20% - Accent1 9 2 2 2 3" xfId="1474"/>
    <cellStyle name="20% - Accent1 9 2 2 3" xfId="1475"/>
    <cellStyle name="20% - Accent1 9 2 2 4" xfId="1476"/>
    <cellStyle name="20% - Accent1 9 2 3" xfId="1477"/>
    <cellStyle name="20% - Accent1 9 2 3 2" xfId="1478"/>
    <cellStyle name="20% - Accent1 9 2 3 2 2" xfId="1479"/>
    <cellStyle name="20% - Accent1 9 2 3 2 3" xfId="1480"/>
    <cellStyle name="20% - Accent1 9 2 3 3" xfId="1481"/>
    <cellStyle name="20% - Accent1 9 2 3 4" xfId="1482"/>
    <cellStyle name="20% - Accent1 9 2 4" xfId="1483"/>
    <cellStyle name="20% - Accent1 9 2 4 2" xfId="1484"/>
    <cellStyle name="20% - Accent1 9 2 4 2 2" xfId="1485"/>
    <cellStyle name="20% - Accent1 9 2 4 2 3" xfId="1486"/>
    <cellStyle name="20% - Accent1 9 2 4 3" xfId="1487"/>
    <cellStyle name="20% - Accent1 9 2 4 4" xfId="1488"/>
    <cellStyle name="20% - Accent1 9 2 5" xfId="1489"/>
    <cellStyle name="20% - Accent1 9 2 5 2" xfId="1490"/>
    <cellStyle name="20% - Accent1 9 2 5 3" xfId="1491"/>
    <cellStyle name="20% - Accent1 9 2 6" xfId="1492"/>
    <cellStyle name="20% - Accent1 9 2 6 2" xfId="1493"/>
    <cellStyle name="20% - Accent1 9 2 7" xfId="1494"/>
    <cellStyle name="20% - Accent1 9 2 8" xfId="1495"/>
    <cellStyle name="20% - Accent1 9 3" xfId="1496"/>
    <cellStyle name="20% - Accent1 9 3 2" xfId="1497"/>
    <cellStyle name="20% - Accent1 9 3 2 2" xfId="1498"/>
    <cellStyle name="20% - Accent1 9 3 2 3" xfId="1499"/>
    <cellStyle name="20% - Accent1 9 3 3" xfId="1500"/>
    <cellStyle name="20% - Accent1 9 3 4" xfId="1501"/>
    <cellStyle name="20% - Accent1 9 4" xfId="1502"/>
    <cellStyle name="20% - Accent1 9 4 2" xfId="1503"/>
    <cellStyle name="20% - Accent1 9 4 2 2" xfId="1504"/>
    <cellStyle name="20% - Accent1 9 4 2 3" xfId="1505"/>
    <cellStyle name="20% - Accent1 9 4 3" xfId="1506"/>
    <cellStyle name="20% - Accent1 9 4 4" xfId="1507"/>
    <cellStyle name="20% - Accent1 9 5" xfId="1508"/>
    <cellStyle name="20% - Accent1 9 5 2" xfId="1509"/>
    <cellStyle name="20% - Accent1 9 5 2 2" xfId="1510"/>
    <cellStyle name="20% - Accent1 9 5 2 3" xfId="1511"/>
    <cellStyle name="20% - Accent1 9 5 3" xfId="1512"/>
    <cellStyle name="20% - Accent1 9 5 4" xfId="1513"/>
    <cellStyle name="20% - Accent1 9 6" xfId="1514"/>
    <cellStyle name="20% - Accent1 9 6 2" xfId="1515"/>
    <cellStyle name="20% - Accent1 9 6 3" xfId="1516"/>
    <cellStyle name="20% - Accent1 9 7" xfId="1517"/>
    <cellStyle name="20% - Accent1 9 7 2" xfId="1518"/>
    <cellStyle name="20% - Accent1 9 7 3" xfId="1519"/>
    <cellStyle name="20% - Accent1 9 8" xfId="1520"/>
    <cellStyle name="20% - Accent1 9 9" xfId="1521"/>
    <cellStyle name="20% - Accent2 10" xfId="1522"/>
    <cellStyle name="20% - Accent2 10 2" xfId="1523"/>
    <cellStyle name="20% - Accent2 10 2 2" xfId="1524"/>
    <cellStyle name="20% - Accent2 10 2 2 2" xfId="1525"/>
    <cellStyle name="20% - Accent2 10 2 2 2 2" xfId="1526"/>
    <cellStyle name="20% - Accent2 10 2 2 2 3" xfId="1527"/>
    <cellStyle name="20% - Accent2 10 2 2 3" xfId="1528"/>
    <cellStyle name="20% - Accent2 10 2 2 4" xfId="1529"/>
    <cellStyle name="20% - Accent2 10 2 3" xfId="1530"/>
    <cellStyle name="20% - Accent2 10 2 3 2" xfId="1531"/>
    <cellStyle name="20% - Accent2 10 2 3 2 2" xfId="1532"/>
    <cellStyle name="20% - Accent2 10 2 3 2 3" xfId="1533"/>
    <cellStyle name="20% - Accent2 10 2 3 3" xfId="1534"/>
    <cellStyle name="20% - Accent2 10 2 3 4" xfId="1535"/>
    <cellStyle name="20% - Accent2 10 2 4" xfId="1536"/>
    <cellStyle name="20% - Accent2 10 2 4 2" xfId="1537"/>
    <cellStyle name="20% - Accent2 10 2 4 2 2" xfId="1538"/>
    <cellStyle name="20% - Accent2 10 2 4 2 3" xfId="1539"/>
    <cellStyle name="20% - Accent2 10 2 4 3" xfId="1540"/>
    <cellStyle name="20% - Accent2 10 2 4 4" xfId="1541"/>
    <cellStyle name="20% - Accent2 10 2 5" xfId="1542"/>
    <cellStyle name="20% - Accent2 10 2 5 2" xfId="1543"/>
    <cellStyle name="20% - Accent2 10 2 5 3" xfId="1544"/>
    <cellStyle name="20% - Accent2 10 2 6" xfId="1545"/>
    <cellStyle name="20% - Accent2 10 2 6 2" xfId="1546"/>
    <cellStyle name="20% - Accent2 10 2 7" xfId="1547"/>
    <cellStyle name="20% - Accent2 10 2 8" xfId="1548"/>
    <cellStyle name="20% - Accent2 10 3" xfId="1549"/>
    <cellStyle name="20% - Accent2 10 3 2" xfId="1550"/>
    <cellStyle name="20% - Accent2 10 3 2 2" xfId="1551"/>
    <cellStyle name="20% - Accent2 10 3 2 3" xfId="1552"/>
    <cellStyle name="20% - Accent2 10 3 3" xfId="1553"/>
    <cellStyle name="20% - Accent2 10 3 4" xfId="1554"/>
    <cellStyle name="20% - Accent2 10 4" xfId="1555"/>
    <cellStyle name="20% - Accent2 10 4 2" xfId="1556"/>
    <cellStyle name="20% - Accent2 10 4 2 2" xfId="1557"/>
    <cellStyle name="20% - Accent2 10 4 2 3" xfId="1558"/>
    <cellStyle name="20% - Accent2 10 4 3" xfId="1559"/>
    <cellStyle name="20% - Accent2 10 4 4" xfId="1560"/>
    <cellStyle name="20% - Accent2 10 5" xfId="1561"/>
    <cellStyle name="20% - Accent2 10 5 2" xfId="1562"/>
    <cellStyle name="20% - Accent2 10 5 2 2" xfId="1563"/>
    <cellStyle name="20% - Accent2 10 5 2 3" xfId="1564"/>
    <cellStyle name="20% - Accent2 10 5 3" xfId="1565"/>
    <cellStyle name="20% - Accent2 10 5 4" xfId="1566"/>
    <cellStyle name="20% - Accent2 10 6" xfId="1567"/>
    <cellStyle name="20% - Accent2 10 6 2" xfId="1568"/>
    <cellStyle name="20% - Accent2 10 6 3" xfId="1569"/>
    <cellStyle name="20% - Accent2 10 7" xfId="1570"/>
    <cellStyle name="20% - Accent2 10 7 2" xfId="1571"/>
    <cellStyle name="20% - Accent2 10 7 3" xfId="1572"/>
    <cellStyle name="20% - Accent2 10 8" xfId="1573"/>
    <cellStyle name="20% - Accent2 10 9" xfId="1574"/>
    <cellStyle name="20% - Accent2 11" xfId="1575"/>
    <cellStyle name="20% - Accent2 11 2" xfId="1576"/>
    <cellStyle name="20% - Accent2 11 2 2" xfId="1577"/>
    <cellStyle name="20% - Accent2 11 2 2 2" xfId="1578"/>
    <cellStyle name="20% - Accent2 11 2 2 3" xfId="1579"/>
    <cellStyle name="20% - Accent2 11 2 3" xfId="1580"/>
    <cellStyle name="20% - Accent2 11 2 4" xfId="1581"/>
    <cellStyle name="20% - Accent2 11 3" xfId="1582"/>
    <cellStyle name="20% - Accent2 11 3 2" xfId="1583"/>
    <cellStyle name="20% - Accent2 11 3 2 2" xfId="1584"/>
    <cellStyle name="20% - Accent2 11 3 2 3" xfId="1585"/>
    <cellStyle name="20% - Accent2 11 3 3" xfId="1586"/>
    <cellStyle name="20% - Accent2 11 3 4" xfId="1587"/>
    <cellStyle name="20% - Accent2 11 4" xfId="1588"/>
    <cellStyle name="20% - Accent2 11 4 2" xfId="1589"/>
    <cellStyle name="20% - Accent2 11 4 3" xfId="1590"/>
    <cellStyle name="20% - Accent2 11 5" xfId="1591"/>
    <cellStyle name="20% - Accent2 11 5 2" xfId="1592"/>
    <cellStyle name="20% - Accent2 11 6" xfId="1593"/>
    <cellStyle name="20% - Accent2 11 7" xfId="1594"/>
    <cellStyle name="20% - Accent2 12" xfId="1595"/>
    <cellStyle name="20% - Accent2 12 2" xfId="1596"/>
    <cellStyle name="20% - Accent2 12 2 2" xfId="1597"/>
    <cellStyle name="20% - Accent2 12 2 2 2" xfId="1598"/>
    <cellStyle name="20% - Accent2 12 2 2 3" xfId="1599"/>
    <cellStyle name="20% - Accent2 12 2 3" xfId="1600"/>
    <cellStyle name="20% - Accent2 12 2 4" xfId="1601"/>
    <cellStyle name="20% - Accent2 12 3" xfId="1602"/>
    <cellStyle name="20% - Accent2 12 3 2" xfId="1603"/>
    <cellStyle name="20% - Accent2 12 3 2 2" xfId="1604"/>
    <cellStyle name="20% - Accent2 12 3 2 3" xfId="1605"/>
    <cellStyle name="20% - Accent2 12 3 3" xfId="1606"/>
    <cellStyle name="20% - Accent2 12 3 4" xfId="1607"/>
    <cellStyle name="20% - Accent2 12 4" xfId="1608"/>
    <cellStyle name="20% - Accent2 12 4 2" xfId="1609"/>
    <cellStyle name="20% - Accent2 12 4 3" xfId="1610"/>
    <cellStyle name="20% - Accent2 12 5" xfId="1611"/>
    <cellStyle name="20% - Accent2 12 5 2" xfId="1612"/>
    <cellStyle name="20% - Accent2 12 6" xfId="1613"/>
    <cellStyle name="20% - Accent2 12 7" xfId="1614"/>
    <cellStyle name="20% - Accent2 13" xfId="1615"/>
    <cellStyle name="20% - Accent2 13 2" xfId="1616"/>
    <cellStyle name="20% - Accent2 13 2 2" xfId="1617"/>
    <cellStyle name="20% - Accent2 13 2 2 2" xfId="1618"/>
    <cellStyle name="20% - Accent2 13 2 2 3" xfId="1619"/>
    <cellStyle name="20% - Accent2 13 2 3" xfId="1620"/>
    <cellStyle name="20% - Accent2 13 2 4" xfId="1621"/>
    <cellStyle name="20% - Accent2 13 3" xfId="1622"/>
    <cellStyle name="20% - Accent2 13 3 2" xfId="1623"/>
    <cellStyle name="20% - Accent2 13 3 2 2" xfId="1624"/>
    <cellStyle name="20% - Accent2 13 3 2 3" xfId="1625"/>
    <cellStyle name="20% - Accent2 13 3 3" xfId="1626"/>
    <cellStyle name="20% - Accent2 13 3 4" xfId="1627"/>
    <cellStyle name="20% - Accent2 13 4" xfId="1628"/>
    <cellStyle name="20% - Accent2 13 4 2" xfId="1629"/>
    <cellStyle name="20% - Accent2 13 4 3" xfId="1630"/>
    <cellStyle name="20% - Accent2 13 5" xfId="1631"/>
    <cellStyle name="20% - Accent2 13 6" xfId="1632"/>
    <cellStyle name="20% - Accent2 14" xfId="1633"/>
    <cellStyle name="20% - Accent2 14 2" xfId="1634"/>
    <cellStyle name="20% - Accent2 14 2 2" xfId="1635"/>
    <cellStyle name="20% - Accent2 14 2 2 2" xfId="1636"/>
    <cellStyle name="20% - Accent2 14 2 2 3" xfId="1637"/>
    <cellStyle name="20% - Accent2 14 2 3" xfId="1638"/>
    <cellStyle name="20% - Accent2 14 2 4" xfId="1639"/>
    <cellStyle name="20% - Accent2 14 3" xfId="1640"/>
    <cellStyle name="20% - Accent2 14 3 2" xfId="1641"/>
    <cellStyle name="20% - Accent2 14 3 2 2" xfId="1642"/>
    <cellStyle name="20% - Accent2 14 3 2 3" xfId="1643"/>
    <cellStyle name="20% - Accent2 14 3 3" xfId="1644"/>
    <cellStyle name="20% - Accent2 14 3 4" xfId="1645"/>
    <cellStyle name="20% - Accent2 14 4" xfId="1646"/>
    <cellStyle name="20% - Accent2 14 4 2" xfId="1647"/>
    <cellStyle name="20% - Accent2 14 4 3" xfId="1648"/>
    <cellStyle name="20% - Accent2 14 5" xfId="1649"/>
    <cellStyle name="20% - Accent2 14 6" xfId="1650"/>
    <cellStyle name="20% - Accent2 15" xfId="1651"/>
    <cellStyle name="20% - Accent2 15 2" xfId="1652"/>
    <cellStyle name="20% - Accent2 15 2 2" xfId="1653"/>
    <cellStyle name="20% - Accent2 15 2 3" xfId="1654"/>
    <cellStyle name="20% - Accent2 15 3" xfId="1655"/>
    <cellStyle name="20% - Accent2 15 4" xfId="1656"/>
    <cellStyle name="20% - Accent2 16" xfId="1657"/>
    <cellStyle name="20% - Accent2 16 2" xfId="1658"/>
    <cellStyle name="20% - Accent2 16 3" xfId="1659"/>
    <cellStyle name="20% - Accent2 17" xfId="1660"/>
    <cellStyle name="20% - Accent2 17 2" xfId="1661"/>
    <cellStyle name="20% - Accent2 17 3" xfId="1662"/>
    <cellStyle name="20% - Accent2 18" xfId="1663"/>
    <cellStyle name="20% - Accent2 18 2" xfId="1664"/>
    <cellStyle name="20% - Accent2 19" xfId="1665"/>
    <cellStyle name="20% - Accent2 19 2" xfId="1666"/>
    <cellStyle name="20% - Accent2 2" xfId="1667"/>
    <cellStyle name="20% - Accent2 2 10" xfId="1668"/>
    <cellStyle name="20% - Accent2 2 10 2" xfId="1669"/>
    <cellStyle name="20% - Accent2 2 10 3" xfId="1670"/>
    <cellStyle name="20% - Accent2 2 11" xfId="1671"/>
    <cellStyle name="20% - Accent2 2 12" xfId="1672"/>
    <cellStyle name="20% - Accent2 2 2" xfId="1673"/>
    <cellStyle name="20% - Accent2 2 2 10" xfId="1674"/>
    <cellStyle name="20% - Accent2 2 2 2" xfId="1675"/>
    <cellStyle name="20% - Accent2 2 2 2 2" xfId="1676"/>
    <cellStyle name="20% - Accent2 2 2 2 2 2" xfId="1677"/>
    <cellStyle name="20% - Accent2 2 2 2 2 2 2" xfId="1678"/>
    <cellStyle name="20% - Accent2 2 2 2 2 2 2 2" xfId="1679"/>
    <cellStyle name="20% - Accent2 2 2 2 2 2 2 3" xfId="1680"/>
    <cellStyle name="20% - Accent2 2 2 2 2 2 3" xfId="1681"/>
    <cellStyle name="20% - Accent2 2 2 2 2 2 4" xfId="1682"/>
    <cellStyle name="20% - Accent2 2 2 2 2 3" xfId="1683"/>
    <cellStyle name="20% - Accent2 2 2 2 2 3 2" xfId="1684"/>
    <cellStyle name="20% - Accent2 2 2 2 2 3 2 2" xfId="1685"/>
    <cellStyle name="20% - Accent2 2 2 2 2 3 2 3" xfId="1686"/>
    <cellStyle name="20% - Accent2 2 2 2 2 3 3" xfId="1687"/>
    <cellStyle name="20% - Accent2 2 2 2 2 3 4" xfId="1688"/>
    <cellStyle name="20% - Accent2 2 2 2 2 4" xfId="1689"/>
    <cellStyle name="20% - Accent2 2 2 2 2 4 2" xfId="1690"/>
    <cellStyle name="20% - Accent2 2 2 2 2 4 2 2" xfId="1691"/>
    <cellStyle name="20% - Accent2 2 2 2 2 4 2 3" xfId="1692"/>
    <cellStyle name="20% - Accent2 2 2 2 2 4 3" xfId="1693"/>
    <cellStyle name="20% - Accent2 2 2 2 2 4 4" xfId="1694"/>
    <cellStyle name="20% - Accent2 2 2 2 2 5" xfId="1695"/>
    <cellStyle name="20% - Accent2 2 2 2 2 5 2" xfId="1696"/>
    <cellStyle name="20% - Accent2 2 2 2 2 5 3" xfId="1697"/>
    <cellStyle name="20% - Accent2 2 2 2 2 6" xfId="1698"/>
    <cellStyle name="20% - Accent2 2 2 2 2 6 2" xfId="1699"/>
    <cellStyle name="20% - Accent2 2 2 2 2 7" xfId="1700"/>
    <cellStyle name="20% - Accent2 2 2 2 2 8" xfId="1701"/>
    <cellStyle name="20% - Accent2 2 2 2 3" xfId="1702"/>
    <cellStyle name="20% - Accent2 2 2 2 3 2" xfId="1703"/>
    <cellStyle name="20% - Accent2 2 2 2 3 2 2" xfId="1704"/>
    <cellStyle name="20% - Accent2 2 2 2 3 2 3" xfId="1705"/>
    <cellStyle name="20% - Accent2 2 2 2 3 3" xfId="1706"/>
    <cellStyle name="20% - Accent2 2 2 2 3 4" xfId="1707"/>
    <cellStyle name="20% - Accent2 2 2 2 4" xfId="1708"/>
    <cellStyle name="20% - Accent2 2 2 2 4 2" xfId="1709"/>
    <cellStyle name="20% - Accent2 2 2 2 4 2 2" xfId="1710"/>
    <cellStyle name="20% - Accent2 2 2 2 4 2 3" xfId="1711"/>
    <cellStyle name="20% - Accent2 2 2 2 4 3" xfId="1712"/>
    <cellStyle name="20% - Accent2 2 2 2 4 4" xfId="1713"/>
    <cellStyle name="20% - Accent2 2 2 2 5" xfId="1714"/>
    <cellStyle name="20% - Accent2 2 2 2 5 2" xfId="1715"/>
    <cellStyle name="20% - Accent2 2 2 2 5 2 2" xfId="1716"/>
    <cellStyle name="20% - Accent2 2 2 2 5 2 3" xfId="1717"/>
    <cellStyle name="20% - Accent2 2 2 2 5 3" xfId="1718"/>
    <cellStyle name="20% - Accent2 2 2 2 5 4" xfId="1719"/>
    <cellStyle name="20% - Accent2 2 2 2 6" xfId="1720"/>
    <cellStyle name="20% - Accent2 2 2 2 6 2" xfId="1721"/>
    <cellStyle name="20% - Accent2 2 2 2 6 3" xfId="1722"/>
    <cellStyle name="20% - Accent2 2 2 2 7" xfId="1723"/>
    <cellStyle name="20% - Accent2 2 2 2 7 2" xfId="1724"/>
    <cellStyle name="20% - Accent2 2 2 2 7 3" xfId="1725"/>
    <cellStyle name="20% - Accent2 2 2 2 8" xfId="1726"/>
    <cellStyle name="20% - Accent2 2 2 2 9" xfId="1727"/>
    <cellStyle name="20% - Accent2 2 2 3" xfId="1728"/>
    <cellStyle name="20% - Accent2 2 2 3 2" xfId="1729"/>
    <cellStyle name="20% - Accent2 2 2 3 2 2" xfId="1730"/>
    <cellStyle name="20% - Accent2 2 2 3 2 2 2" xfId="1731"/>
    <cellStyle name="20% - Accent2 2 2 3 2 2 3" xfId="1732"/>
    <cellStyle name="20% - Accent2 2 2 3 2 3" xfId="1733"/>
    <cellStyle name="20% - Accent2 2 2 3 2 4" xfId="1734"/>
    <cellStyle name="20% - Accent2 2 2 3 3" xfId="1735"/>
    <cellStyle name="20% - Accent2 2 2 3 3 2" xfId="1736"/>
    <cellStyle name="20% - Accent2 2 2 3 3 2 2" xfId="1737"/>
    <cellStyle name="20% - Accent2 2 2 3 3 2 3" xfId="1738"/>
    <cellStyle name="20% - Accent2 2 2 3 3 3" xfId="1739"/>
    <cellStyle name="20% - Accent2 2 2 3 3 4" xfId="1740"/>
    <cellStyle name="20% - Accent2 2 2 3 4" xfId="1741"/>
    <cellStyle name="20% - Accent2 2 2 3 4 2" xfId="1742"/>
    <cellStyle name="20% - Accent2 2 2 3 4 2 2" xfId="1743"/>
    <cellStyle name="20% - Accent2 2 2 3 4 2 3" xfId="1744"/>
    <cellStyle name="20% - Accent2 2 2 3 4 3" xfId="1745"/>
    <cellStyle name="20% - Accent2 2 2 3 4 4" xfId="1746"/>
    <cellStyle name="20% - Accent2 2 2 3 5" xfId="1747"/>
    <cellStyle name="20% - Accent2 2 2 3 5 2" xfId="1748"/>
    <cellStyle name="20% - Accent2 2 2 3 5 3" xfId="1749"/>
    <cellStyle name="20% - Accent2 2 2 3 6" xfId="1750"/>
    <cellStyle name="20% - Accent2 2 2 3 6 2" xfId="1751"/>
    <cellStyle name="20% - Accent2 2 2 3 7" xfId="1752"/>
    <cellStyle name="20% - Accent2 2 2 3 8" xfId="1753"/>
    <cellStyle name="20% - Accent2 2 2 4" xfId="1754"/>
    <cellStyle name="20% - Accent2 2 2 4 2" xfId="1755"/>
    <cellStyle name="20% - Accent2 2 2 4 2 2" xfId="1756"/>
    <cellStyle name="20% - Accent2 2 2 4 2 3" xfId="1757"/>
    <cellStyle name="20% - Accent2 2 2 4 3" xfId="1758"/>
    <cellStyle name="20% - Accent2 2 2 4 4" xfId="1759"/>
    <cellStyle name="20% - Accent2 2 2 5" xfId="1760"/>
    <cellStyle name="20% - Accent2 2 2 5 2" xfId="1761"/>
    <cellStyle name="20% - Accent2 2 2 5 2 2" xfId="1762"/>
    <cellStyle name="20% - Accent2 2 2 5 2 3" xfId="1763"/>
    <cellStyle name="20% - Accent2 2 2 5 3" xfId="1764"/>
    <cellStyle name="20% - Accent2 2 2 5 4" xfId="1765"/>
    <cellStyle name="20% - Accent2 2 2 6" xfId="1766"/>
    <cellStyle name="20% - Accent2 2 2 6 2" xfId="1767"/>
    <cellStyle name="20% - Accent2 2 2 6 2 2" xfId="1768"/>
    <cellStyle name="20% - Accent2 2 2 6 2 3" xfId="1769"/>
    <cellStyle name="20% - Accent2 2 2 6 3" xfId="1770"/>
    <cellStyle name="20% - Accent2 2 2 6 4" xfId="1771"/>
    <cellStyle name="20% - Accent2 2 2 7" xfId="1772"/>
    <cellStyle name="20% - Accent2 2 2 7 2" xfId="1773"/>
    <cellStyle name="20% - Accent2 2 2 7 3" xfId="1774"/>
    <cellStyle name="20% - Accent2 2 2 8" xfId="1775"/>
    <cellStyle name="20% - Accent2 2 2 8 2" xfId="1776"/>
    <cellStyle name="20% - Accent2 2 2 8 3" xfId="1777"/>
    <cellStyle name="20% - Accent2 2 2 9" xfId="1778"/>
    <cellStyle name="20% - Accent2 2 3" xfId="1779"/>
    <cellStyle name="20% - Accent2 2 3 2" xfId="1780"/>
    <cellStyle name="20% - Accent2 2 3 2 2" xfId="1781"/>
    <cellStyle name="20% - Accent2 2 3 2 2 2" xfId="1782"/>
    <cellStyle name="20% - Accent2 2 3 2 2 2 2" xfId="1783"/>
    <cellStyle name="20% - Accent2 2 3 2 2 2 3" xfId="1784"/>
    <cellStyle name="20% - Accent2 2 3 2 2 3" xfId="1785"/>
    <cellStyle name="20% - Accent2 2 3 2 2 4" xfId="1786"/>
    <cellStyle name="20% - Accent2 2 3 2 3" xfId="1787"/>
    <cellStyle name="20% - Accent2 2 3 2 3 2" xfId="1788"/>
    <cellStyle name="20% - Accent2 2 3 2 3 2 2" xfId="1789"/>
    <cellStyle name="20% - Accent2 2 3 2 3 2 3" xfId="1790"/>
    <cellStyle name="20% - Accent2 2 3 2 3 3" xfId="1791"/>
    <cellStyle name="20% - Accent2 2 3 2 3 4" xfId="1792"/>
    <cellStyle name="20% - Accent2 2 3 2 4" xfId="1793"/>
    <cellStyle name="20% - Accent2 2 3 2 4 2" xfId="1794"/>
    <cellStyle name="20% - Accent2 2 3 2 4 2 2" xfId="1795"/>
    <cellStyle name="20% - Accent2 2 3 2 4 2 3" xfId="1796"/>
    <cellStyle name="20% - Accent2 2 3 2 4 3" xfId="1797"/>
    <cellStyle name="20% - Accent2 2 3 2 4 4" xfId="1798"/>
    <cellStyle name="20% - Accent2 2 3 2 5" xfId="1799"/>
    <cellStyle name="20% - Accent2 2 3 2 5 2" xfId="1800"/>
    <cellStyle name="20% - Accent2 2 3 2 5 3" xfId="1801"/>
    <cellStyle name="20% - Accent2 2 3 2 6" xfId="1802"/>
    <cellStyle name="20% - Accent2 2 3 2 6 2" xfId="1803"/>
    <cellStyle name="20% - Accent2 2 3 2 7" xfId="1804"/>
    <cellStyle name="20% - Accent2 2 3 2 8" xfId="1805"/>
    <cellStyle name="20% - Accent2 2 3 3" xfId="1806"/>
    <cellStyle name="20% - Accent2 2 3 3 2" xfId="1807"/>
    <cellStyle name="20% - Accent2 2 3 3 2 2" xfId="1808"/>
    <cellStyle name="20% - Accent2 2 3 3 2 3" xfId="1809"/>
    <cellStyle name="20% - Accent2 2 3 3 3" xfId="1810"/>
    <cellStyle name="20% - Accent2 2 3 3 4" xfId="1811"/>
    <cellStyle name="20% - Accent2 2 3 4" xfId="1812"/>
    <cellStyle name="20% - Accent2 2 3 4 2" xfId="1813"/>
    <cellStyle name="20% - Accent2 2 3 4 2 2" xfId="1814"/>
    <cellStyle name="20% - Accent2 2 3 4 2 3" xfId="1815"/>
    <cellStyle name="20% - Accent2 2 3 4 3" xfId="1816"/>
    <cellStyle name="20% - Accent2 2 3 4 4" xfId="1817"/>
    <cellStyle name="20% - Accent2 2 3 5" xfId="1818"/>
    <cellStyle name="20% - Accent2 2 3 5 2" xfId="1819"/>
    <cellStyle name="20% - Accent2 2 3 5 2 2" xfId="1820"/>
    <cellStyle name="20% - Accent2 2 3 5 2 3" xfId="1821"/>
    <cellStyle name="20% - Accent2 2 3 5 3" xfId="1822"/>
    <cellStyle name="20% - Accent2 2 3 5 4" xfId="1823"/>
    <cellStyle name="20% - Accent2 2 3 6" xfId="1824"/>
    <cellStyle name="20% - Accent2 2 3 6 2" xfId="1825"/>
    <cellStyle name="20% - Accent2 2 3 6 3" xfId="1826"/>
    <cellStyle name="20% - Accent2 2 3 7" xfId="1827"/>
    <cellStyle name="20% - Accent2 2 3 7 2" xfId="1828"/>
    <cellStyle name="20% - Accent2 2 3 7 3" xfId="1829"/>
    <cellStyle name="20% - Accent2 2 3 8" xfId="1830"/>
    <cellStyle name="20% - Accent2 2 3 9" xfId="1831"/>
    <cellStyle name="20% - Accent2 2 4" xfId="1832"/>
    <cellStyle name="20% - Accent2 2 4 2" xfId="1833"/>
    <cellStyle name="20% - Accent2 2 4 2 2" xfId="1834"/>
    <cellStyle name="20% - Accent2 2 4 2 2 2" xfId="1835"/>
    <cellStyle name="20% - Accent2 2 4 2 2 3" xfId="1836"/>
    <cellStyle name="20% - Accent2 2 4 2 3" xfId="1837"/>
    <cellStyle name="20% - Accent2 2 4 2 4" xfId="1838"/>
    <cellStyle name="20% - Accent2 2 4 3" xfId="1839"/>
    <cellStyle name="20% - Accent2 2 4 3 2" xfId="1840"/>
    <cellStyle name="20% - Accent2 2 4 3 2 2" xfId="1841"/>
    <cellStyle name="20% - Accent2 2 4 3 2 3" xfId="1842"/>
    <cellStyle name="20% - Accent2 2 4 3 3" xfId="1843"/>
    <cellStyle name="20% - Accent2 2 4 3 4" xfId="1844"/>
    <cellStyle name="20% - Accent2 2 4 4" xfId="1845"/>
    <cellStyle name="20% - Accent2 2 4 4 2" xfId="1846"/>
    <cellStyle name="20% - Accent2 2 4 4 2 2" xfId="1847"/>
    <cellStyle name="20% - Accent2 2 4 4 2 3" xfId="1848"/>
    <cellStyle name="20% - Accent2 2 4 4 3" xfId="1849"/>
    <cellStyle name="20% - Accent2 2 4 4 4" xfId="1850"/>
    <cellStyle name="20% - Accent2 2 4 5" xfId="1851"/>
    <cellStyle name="20% - Accent2 2 4 5 2" xfId="1852"/>
    <cellStyle name="20% - Accent2 2 4 5 3" xfId="1853"/>
    <cellStyle name="20% - Accent2 2 4 6" xfId="1854"/>
    <cellStyle name="20% - Accent2 2 4 6 2" xfId="1855"/>
    <cellStyle name="20% - Accent2 2 4 7" xfId="1856"/>
    <cellStyle name="20% - Accent2 2 4 8" xfId="1857"/>
    <cellStyle name="20% - Accent2 2 5" xfId="1858"/>
    <cellStyle name="20% - Accent2 2 5 2" xfId="1859"/>
    <cellStyle name="20% - Accent2 2 5 2 2" xfId="1860"/>
    <cellStyle name="20% - Accent2 2 5 2 2 2" xfId="1861"/>
    <cellStyle name="20% - Accent2 2 5 2 2 3" xfId="1862"/>
    <cellStyle name="20% - Accent2 2 5 2 3" xfId="1863"/>
    <cellStyle name="20% - Accent2 2 5 2 4" xfId="1864"/>
    <cellStyle name="20% - Accent2 2 5 3" xfId="1865"/>
    <cellStyle name="20% - Accent2 2 5 3 2" xfId="1866"/>
    <cellStyle name="20% - Accent2 2 5 3 2 2" xfId="1867"/>
    <cellStyle name="20% - Accent2 2 5 3 2 3" xfId="1868"/>
    <cellStyle name="20% - Accent2 2 5 3 3" xfId="1869"/>
    <cellStyle name="20% - Accent2 2 5 3 4" xfId="1870"/>
    <cellStyle name="20% - Accent2 2 5 4" xfId="1871"/>
    <cellStyle name="20% - Accent2 2 5 4 2" xfId="1872"/>
    <cellStyle name="20% - Accent2 2 5 4 3" xfId="1873"/>
    <cellStyle name="20% - Accent2 2 5 5" xfId="1874"/>
    <cellStyle name="20% - Accent2 2 5 5 2" xfId="1875"/>
    <cellStyle name="20% - Accent2 2 5 6" xfId="1876"/>
    <cellStyle name="20% - Accent2 2 5 7" xfId="1877"/>
    <cellStyle name="20% - Accent2 2 6" xfId="1878"/>
    <cellStyle name="20% - Accent2 2 6 2" xfId="1879"/>
    <cellStyle name="20% - Accent2 2 6 2 2" xfId="1880"/>
    <cellStyle name="20% - Accent2 2 6 2 3" xfId="1881"/>
    <cellStyle name="20% - Accent2 2 6 3" xfId="1882"/>
    <cellStyle name="20% - Accent2 2 6 4" xfId="1883"/>
    <cellStyle name="20% - Accent2 2 7" xfId="1884"/>
    <cellStyle name="20% - Accent2 2 7 2" xfId="1885"/>
    <cellStyle name="20% - Accent2 2 7 2 2" xfId="1886"/>
    <cellStyle name="20% - Accent2 2 7 2 3" xfId="1887"/>
    <cellStyle name="20% - Accent2 2 7 3" xfId="1888"/>
    <cellStyle name="20% - Accent2 2 7 4" xfId="1889"/>
    <cellStyle name="20% - Accent2 2 8" xfId="1890"/>
    <cellStyle name="20% - Accent2 2 8 2" xfId="1891"/>
    <cellStyle name="20% - Accent2 2 8 2 2" xfId="1892"/>
    <cellStyle name="20% - Accent2 2 8 2 3" xfId="1893"/>
    <cellStyle name="20% - Accent2 2 8 3" xfId="1894"/>
    <cellStyle name="20% - Accent2 2 8 4" xfId="1895"/>
    <cellStyle name="20% - Accent2 2 9" xfId="1896"/>
    <cellStyle name="20% - Accent2 2 9 2" xfId="1897"/>
    <cellStyle name="20% - Accent2 2 9 3" xfId="1898"/>
    <cellStyle name="20% - Accent2 20" xfId="1899"/>
    <cellStyle name="20% - Accent2 3" xfId="1900"/>
    <cellStyle name="20% - Accent2 3 10" xfId="1901"/>
    <cellStyle name="20% - Accent2 3 10 2" xfId="1902"/>
    <cellStyle name="20% - Accent2 3 10 3" xfId="1903"/>
    <cellStyle name="20% - Accent2 3 11" xfId="1904"/>
    <cellStyle name="20% - Accent2 3 12" xfId="1905"/>
    <cellStyle name="20% - Accent2 3 2" xfId="1906"/>
    <cellStyle name="20% - Accent2 3 2 10" xfId="1907"/>
    <cellStyle name="20% - Accent2 3 2 2" xfId="1908"/>
    <cellStyle name="20% - Accent2 3 2 2 2" xfId="1909"/>
    <cellStyle name="20% - Accent2 3 2 2 2 2" xfId="1910"/>
    <cellStyle name="20% - Accent2 3 2 2 2 2 2" xfId="1911"/>
    <cellStyle name="20% - Accent2 3 2 2 2 2 2 2" xfId="1912"/>
    <cellStyle name="20% - Accent2 3 2 2 2 2 2 3" xfId="1913"/>
    <cellStyle name="20% - Accent2 3 2 2 2 2 3" xfId="1914"/>
    <cellStyle name="20% - Accent2 3 2 2 2 2 4" xfId="1915"/>
    <cellStyle name="20% - Accent2 3 2 2 2 3" xfId="1916"/>
    <cellStyle name="20% - Accent2 3 2 2 2 3 2" xfId="1917"/>
    <cellStyle name="20% - Accent2 3 2 2 2 3 2 2" xfId="1918"/>
    <cellStyle name="20% - Accent2 3 2 2 2 3 2 3" xfId="1919"/>
    <cellStyle name="20% - Accent2 3 2 2 2 3 3" xfId="1920"/>
    <cellStyle name="20% - Accent2 3 2 2 2 3 4" xfId="1921"/>
    <cellStyle name="20% - Accent2 3 2 2 2 4" xfId="1922"/>
    <cellStyle name="20% - Accent2 3 2 2 2 4 2" xfId="1923"/>
    <cellStyle name="20% - Accent2 3 2 2 2 4 2 2" xfId="1924"/>
    <cellStyle name="20% - Accent2 3 2 2 2 4 2 3" xfId="1925"/>
    <cellStyle name="20% - Accent2 3 2 2 2 4 3" xfId="1926"/>
    <cellStyle name="20% - Accent2 3 2 2 2 4 4" xfId="1927"/>
    <cellStyle name="20% - Accent2 3 2 2 2 5" xfId="1928"/>
    <cellStyle name="20% - Accent2 3 2 2 2 5 2" xfId="1929"/>
    <cellStyle name="20% - Accent2 3 2 2 2 5 3" xfId="1930"/>
    <cellStyle name="20% - Accent2 3 2 2 2 6" xfId="1931"/>
    <cellStyle name="20% - Accent2 3 2 2 2 6 2" xfId="1932"/>
    <cellStyle name="20% - Accent2 3 2 2 2 7" xfId="1933"/>
    <cellStyle name="20% - Accent2 3 2 2 2 8" xfId="1934"/>
    <cellStyle name="20% - Accent2 3 2 2 3" xfId="1935"/>
    <cellStyle name="20% - Accent2 3 2 2 3 2" xfId="1936"/>
    <cellStyle name="20% - Accent2 3 2 2 3 2 2" xfId="1937"/>
    <cellStyle name="20% - Accent2 3 2 2 3 2 3" xfId="1938"/>
    <cellStyle name="20% - Accent2 3 2 2 3 3" xfId="1939"/>
    <cellStyle name="20% - Accent2 3 2 2 3 4" xfId="1940"/>
    <cellStyle name="20% - Accent2 3 2 2 4" xfId="1941"/>
    <cellStyle name="20% - Accent2 3 2 2 4 2" xfId="1942"/>
    <cellStyle name="20% - Accent2 3 2 2 4 2 2" xfId="1943"/>
    <cellStyle name="20% - Accent2 3 2 2 4 2 3" xfId="1944"/>
    <cellStyle name="20% - Accent2 3 2 2 4 3" xfId="1945"/>
    <cellStyle name="20% - Accent2 3 2 2 4 4" xfId="1946"/>
    <cellStyle name="20% - Accent2 3 2 2 5" xfId="1947"/>
    <cellStyle name="20% - Accent2 3 2 2 5 2" xfId="1948"/>
    <cellStyle name="20% - Accent2 3 2 2 5 2 2" xfId="1949"/>
    <cellStyle name="20% - Accent2 3 2 2 5 2 3" xfId="1950"/>
    <cellStyle name="20% - Accent2 3 2 2 5 3" xfId="1951"/>
    <cellStyle name="20% - Accent2 3 2 2 5 4" xfId="1952"/>
    <cellStyle name="20% - Accent2 3 2 2 6" xfId="1953"/>
    <cellStyle name="20% - Accent2 3 2 2 6 2" xfId="1954"/>
    <cellStyle name="20% - Accent2 3 2 2 6 3" xfId="1955"/>
    <cellStyle name="20% - Accent2 3 2 2 7" xfId="1956"/>
    <cellStyle name="20% - Accent2 3 2 2 7 2" xfId="1957"/>
    <cellStyle name="20% - Accent2 3 2 2 7 3" xfId="1958"/>
    <cellStyle name="20% - Accent2 3 2 2 8" xfId="1959"/>
    <cellStyle name="20% - Accent2 3 2 2 9" xfId="1960"/>
    <cellStyle name="20% - Accent2 3 2 3" xfId="1961"/>
    <cellStyle name="20% - Accent2 3 2 3 2" xfId="1962"/>
    <cellStyle name="20% - Accent2 3 2 3 2 2" xfId="1963"/>
    <cellStyle name="20% - Accent2 3 2 3 2 2 2" xfId="1964"/>
    <cellStyle name="20% - Accent2 3 2 3 2 2 3" xfId="1965"/>
    <cellStyle name="20% - Accent2 3 2 3 2 3" xfId="1966"/>
    <cellStyle name="20% - Accent2 3 2 3 2 4" xfId="1967"/>
    <cellStyle name="20% - Accent2 3 2 3 3" xfId="1968"/>
    <cellStyle name="20% - Accent2 3 2 3 3 2" xfId="1969"/>
    <cellStyle name="20% - Accent2 3 2 3 3 2 2" xfId="1970"/>
    <cellStyle name="20% - Accent2 3 2 3 3 2 3" xfId="1971"/>
    <cellStyle name="20% - Accent2 3 2 3 3 3" xfId="1972"/>
    <cellStyle name="20% - Accent2 3 2 3 3 4" xfId="1973"/>
    <cellStyle name="20% - Accent2 3 2 3 4" xfId="1974"/>
    <cellStyle name="20% - Accent2 3 2 3 4 2" xfId="1975"/>
    <cellStyle name="20% - Accent2 3 2 3 4 2 2" xfId="1976"/>
    <cellStyle name="20% - Accent2 3 2 3 4 2 3" xfId="1977"/>
    <cellStyle name="20% - Accent2 3 2 3 4 3" xfId="1978"/>
    <cellStyle name="20% - Accent2 3 2 3 4 4" xfId="1979"/>
    <cellStyle name="20% - Accent2 3 2 3 5" xfId="1980"/>
    <cellStyle name="20% - Accent2 3 2 3 5 2" xfId="1981"/>
    <cellStyle name="20% - Accent2 3 2 3 5 3" xfId="1982"/>
    <cellStyle name="20% - Accent2 3 2 3 6" xfId="1983"/>
    <cellStyle name="20% - Accent2 3 2 3 6 2" xfId="1984"/>
    <cellStyle name="20% - Accent2 3 2 3 7" xfId="1985"/>
    <cellStyle name="20% - Accent2 3 2 3 8" xfId="1986"/>
    <cellStyle name="20% - Accent2 3 2 4" xfId="1987"/>
    <cellStyle name="20% - Accent2 3 2 4 2" xfId="1988"/>
    <cellStyle name="20% - Accent2 3 2 4 2 2" xfId="1989"/>
    <cellStyle name="20% - Accent2 3 2 4 2 3" xfId="1990"/>
    <cellStyle name="20% - Accent2 3 2 4 3" xfId="1991"/>
    <cellStyle name="20% - Accent2 3 2 4 4" xfId="1992"/>
    <cellStyle name="20% - Accent2 3 2 5" xfId="1993"/>
    <cellStyle name="20% - Accent2 3 2 5 2" xfId="1994"/>
    <cellStyle name="20% - Accent2 3 2 5 2 2" xfId="1995"/>
    <cellStyle name="20% - Accent2 3 2 5 2 3" xfId="1996"/>
    <cellStyle name="20% - Accent2 3 2 5 3" xfId="1997"/>
    <cellStyle name="20% - Accent2 3 2 5 4" xfId="1998"/>
    <cellStyle name="20% - Accent2 3 2 6" xfId="1999"/>
    <cellStyle name="20% - Accent2 3 2 6 2" xfId="2000"/>
    <cellStyle name="20% - Accent2 3 2 6 2 2" xfId="2001"/>
    <cellStyle name="20% - Accent2 3 2 6 2 3" xfId="2002"/>
    <cellStyle name="20% - Accent2 3 2 6 3" xfId="2003"/>
    <cellStyle name="20% - Accent2 3 2 6 4" xfId="2004"/>
    <cellStyle name="20% - Accent2 3 2 7" xfId="2005"/>
    <cellStyle name="20% - Accent2 3 2 7 2" xfId="2006"/>
    <cellStyle name="20% - Accent2 3 2 7 3" xfId="2007"/>
    <cellStyle name="20% - Accent2 3 2 8" xfId="2008"/>
    <cellStyle name="20% - Accent2 3 2 8 2" xfId="2009"/>
    <cellStyle name="20% - Accent2 3 2 8 3" xfId="2010"/>
    <cellStyle name="20% - Accent2 3 2 9" xfId="2011"/>
    <cellStyle name="20% - Accent2 3 3" xfId="2012"/>
    <cellStyle name="20% - Accent2 3 3 2" xfId="2013"/>
    <cellStyle name="20% - Accent2 3 3 2 2" xfId="2014"/>
    <cellStyle name="20% - Accent2 3 3 2 2 2" xfId="2015"/>
    <cellStyle name="20% - Accent2 3 3 2 2 2 2" xfId="2016"/>
    <cellStyle name="20% - Accent2 3 3 2 2 2 3" xfId="2017"/>
    <cellStyle name="20% - Accent2 3 3 2 2 3" xfId="2018"/>
    <cellStyle name="20% - Accent2 3 3 2 2 4" xfId="2019"/>
    <cellStyle name="20% - Accent2 3 3 2 3" xfId="2020"/>
    <cellStyle name="20% - Accent2 3 3 2 3 2" xfId="2021"/>
    <cellStyle name="20% - Accent2 3 3 2 3 2 2" xfId="2022"/>
    <cellStyle name="20% - Accent2 3 3 2 3 2 3" xfId="2023"/>
    <cellStyle name="20% - Accent2 3 3 2 3 3" xfId="2024"/>
    <cellStyle name="20% - Accent2 3 3 2 3 4" xfId="2025"/>
    <cellStyle name="20% - Accent2 3 3 2 4" xfId="2026"/>
    <cellStyle name="20% - Accent2 3 3 2 4 2" xfId="2027"/>
    <cellStyle name="20% - Accent2 3 3 2 4 2 2" xfId="2028"/>
    <cellStyle name="20% - Accent2 3 3 2 4 2 3" xfId="2029"/>
    <cellStyle name="20% - Accent2 3 3 2 4 3" xfId="2030"/>
    <cellStyle name="20% - Accent2 3 3 2 4 4" xfId="2031"/>
    <cellStyle name="20% - Accent2 3 3 2 5" xfId="2032"/>
    <cellStyle name="20% - Accent2 3 3 2 5 2" xfId="2033"/>
    <cellStyle name="20% - Accent2 3 3 2 5 3" xfId="2034"/>
    <cellStyle name="20% - Accent2 3 3 2 6" xfId="2035"/>
    <cellStyle name="20% - Accent2 3 3 2 6 2" xfId="2036"/>
    <cellStyle name="20% - Accent2 3 3 2 7" xfId="2037"/>
    <cellStyle name="20% - Accent2 3 3 2 8" xfId="2038"/>
    <cellStyle name="20% - Accent2 3 3 3" xfId="2039"/>
    <cellStyle name="20% - Accent2 3 3 3 2" xfId="2040"/>
    <cellStyle name="20% - Accent2 3 3 3 2 2" xfId="2041"/>
    <cellStyle name="20% - Accent2 3 3 3 2 3" xfId="2042"/>
    <cellStyle name="20% - Accent2 3 3 3 3" xfId="2043"/>
    <cellStyle name="20% - Accent2 3 3 3 4" xfId="2044"/>
    <cellStyle name="20% - Accent2 3 3 4" xfId="2045"/>
    <cellStyle name="20% - Accent2 3 3 4 2" xfId="2046"/>
    <cellStyle name="20% - Accent2 3 3 4 2 2" xfId="2047"/>
    <cellStyle name="20% - Accent2 3 3 4 2 3" xfId="2048"/>
    <cellStyle name="20% - Accent2 3 3 4 3" xfId="2049"/>
    <cellStyle name="20% - Accent2 3 3 4 4" xfId="2050"/>
    <cellStyle name="20% - Accent2 3 3 5" xfId="2051"/>
    <cellStyle name="20% - Accent2 3 3 5 2" xfId="2052"/>
    <cellStyle name="20% - Accent2 3 3 5 2 2" xfId="2053"/>
    <cellStyle name="20% - Accent2 3 3 5 2 3" xfId="2054"/>
    <cellStyle name="20% - Accent2 3 3 5 3" xfId="2055"/>
    <cellStyle name="20% - Accent2 3 3 5 4" xfId="2056"/>
    <cellStyle name="20% - Accent2 3 3 6" xfId="2057"/>
    <cellStyle name="20% - Accent2 3 3 6 2" xfId="2058"/>
    <cellStyle name="20% - Accent2 3 3 6 3" xfId="2059"/>
    <cellStyle name="20% - Accent2 3 3 7" xfId="2060"/>
    <cellStyle name="20% - Accent2 3 3 7 2" xfId="2061"/>
    <cellStyle name="20% - Accent2 3 3 7 3" xfId="2062"/>
    <cellStyle name="20% - Accent2 3 3 8" xfId="2063"/>
    <cellStyle name="20% - Accent2 3 3 9" xfId="2064"/>
    <cellStyle name="20% - Accent2 3 4" xfId="2065"/>
    <cellStyle name="20% - Accent2 3 4 2" xfId="2066"/>
    <cellStyle name="20% - Accent2 3 4 2 2" xfId="2067"/>
    <cellStyle name="20% - Accent2 3 4 2 2 2" xfId="2068"/>
    <cellStyle name="20% - Accent2 3 4 2 2 3" xfId="2069"/>
    <cellStyle name="20% - Accent2 3 4 2 3" xfId="2070"/>
    <cellStyle name="20% - Accent2 3 4 2 4" xfId="2071"/>
    <cellStyle name="20% - Accent2 3 4 3" xfId="2072"/>
    <cellStyle name="20% - Accent2 3 4 3 2" xfId="2073"/>
    <cellStyle name="20% - Accent2 3 4 3 2 2" xfId="2074"/>
    <cellStyle name="20% - Accent2 3 4 3 2 3" xfId="2075"/>
    <cellStyle name="20% - Accent2 3 4 3 3" xfId="2076"/>
    <cellStyle name="20% - Accent2 3 4 3 4" xfId="2077"/>
    <cellStyle name="20% - Accent2 3 4 4" xfId="2078"/>
    <cellStyle name="20% - Accent2 3 4 4 2" xfId="2079"/>
    <cellStyle name="20% - Accent2 3 4 4 2 2" xfId="2080"/>
    <cellStyle name="20% - Accent2 3 4 4 2 3" xfId="2081"/>
    <cellStyle name="20% - Accent2 3 4 4 3" xfId="2082"/>
    <cellStyle name="20% - Accent2 3 4 4 4" xfId="2083"/>
    <cellStyle name="20% - Accent2 3 4 5" xfId="2084"/>
    <cellStyle name="20% - Accent2 3 4 5 2" xfId="2085"/>
    <cellStyle name="20% - Accent2 3 4 5 3" xfId="2086"/>
    <cellStyle name="20% - Accent2 3 4 6" xfId="2087"/>
    <cellStyle name="20% - Accent2 3 4 6 2" xfId="2088"/>
    <cellStyle name="20% - Accent2 3 4 7" xfId="2089"/>
    <cellStyle name="20% - Accent2 3 4 8" xfId="2090"/>
    <cellStyle name="20% - Accent2 3 5" xfId="2091"/>
    <cellStyle name="20% - Accent2 3 5 2" xfId="2092"/>
    <cellStyle name="20% - Accent2 3 5 2 2" xfId="2093"/>
    <cellStyle name="20% - Accent2 3 5 2 2 2" xfId="2094"/>
    <cellStyle name="20% - Accent2 3 5 2 2 3" xfId="2095"/>
    <cellStyle name="20% - Accent2 3 5 2 3" xfId="2096"/>
    <cellStyle name="20% - Accent2 3 5 2 4" xfId="2097"/>
    <cellStyle name="20% - Accent2 3 5 3" xfId="2098"/>
    <cellStyle name="20% - Accent2 3 5 3 2" xfId="2099"/>
    <cellStyle name="20% - Accent2 3 5 3 2 2" xfId="2100"/>
    <cellStyle name="20% - Accent2 3 5 3 2 3" xfId="2101"/>
    <cellStyle name="20% - Accent2 3 5 3 3" xfId="2102"/>
    <cellStyle name="20% - Accent2 3 5 3 4" xfId="2103"/>
    <cellStyle name="20% - Accent2 3 5 4" xfId="2104"/>
    <cellStyle name="20% - Accent2 3 5 4 2" xfId="2105"/>
    <cellStyle name="20% - Accent2 3 5 4 3" xfId="2106"/>
    <cellStyle name="20% - Accent2 3 5 5" xfId="2107"/>
    <cellStyle name="20% - Accent2 3 5 5 2" xfId="2108"/>
    <cellStyle name="20% - Accent2 3 5 6" xfId="2109"/>
    <cellStyle name="20% - Accent2 3 5 7" xfId="2110"/>
    <cellStyle name="20% - Accent2 3 6" xfId="2111"/>
    <cellStyle name="20% - Accent2 3 6 2" xfId="2112"/>
    <cellStyle name="20% - Accent2 3 6 2 2" xfId="2113"/>
    <cellStyle name="20% - Accent2 3 6 2 3" xfId="2114"/>
    <cellStyle name="20% - Accent2 3 6 3" xfId="2115"/>
    <cellStyle name="20% - Accent2 3 6 4" xfId="2116"/>
    <cellStyle name="20% - Accent2 3 7" xfId="2117"/>
    <cellStyle name="20% - Accent2 3 7 2" xfId="2118"/>
    <cellStyle name="20% - Accent2 3 7 2 2" xfId="2119"/>
    <cellStyle name="20% - Accent2 3 7 2 3" xfId="2120"/>
    <cellStyle name="20% - Accent2 3 7 3" xfId="2121"/>
    <cellStyle name="20% - Accent2 3 7 4" xfId="2122"/>
    <cellStyle name="20% - Accent2 3 8" xfId="2123"/>
    <cellStyle name="20% - Accent2 3 8 2" xfId="2124"/>
    <cellStyle name="20% - Accent2 3 8 2 2" xfId="2125"/>
    <cellStyle name="20% - Accent2 3 8 2 3" xfId="2126"/>
    <cellStyle name="20% - Accent2 3 8 3" xfId="2127"/>
    <cellStyle name="20% - Accent2 3 8 4" xfId="2128"/>
    <cellStyle name="20% - Accent2 3 9" xfId="2129"/>
    <cellStyle name="20% - Accent2 3 9 2" xfId="2130"/>
    <cellStyle name="20% - Accent2 3 9 3" xfId="2131"/>
    <cellStyle name="20% - Accent2 4" xfId="2132"/>
    <cellStyle name="20% - Accent2 4 10" xfId="2133"/>
    <cellStyle name="20% - Accent2 4 10 2" xfId="2134"/>
    <cellStyle name="20% - Accent2 4 10 3" xfId="2135"/>
    <cellStyle name="20% - Accent2 4 11" xfId="2136"/>
    <cellStyle name="20% - Accent2 4 12" xfId="2137"/>
    <cellStyle name="20% - Accent2 4 2" xfId="2138"/>
    <cellStyle name="20% - Accent2 4 2 10" xfId="2139"/>
    <cellStyle name="20% - Accent2 4 2 2" xfId="2140"/>
    <cellStyle name="20% - Accent2 4 2 2 2" xfId="2141"/>
    <cellStyle name="20% - Accent2 4 2 2 2 2" xfId="2142"/>
    <cellStyle name="20% - Accent2 4 2 2 2 2 2" xfId="2143"/>
    <cellStyle name="20% - Accent2 4 2 2 2 2 2 2" xfId="2144"/>
    <cellStyle name="20% - Accent2 4 2 2 2 2 2 3" xfId="2145"/>
    <cellStyle name="20% - Accent2 4 2 2 2 2 3" xfId="2146"/>
    <cellStyle name="20% - Accent2 4 2 2 2 2 4" xfId="2147"/>
    <cellStyle name="20% - Accent2 4 2 2 2 3" xfId="2148"/>
    <cellStyle name="20% - Accent2 4 2 2 2 3 2" xfId="2149"/>
    <cellStyle name="20% - Accent2 4 2 2 2 3 2 2" xfId="2150"/>
    <cellStyle name="20% - Accent2 4 2 2 2 3 2 3" xfId="2151"/>
    <cellStyle name="20% - Accent2 4 2 2 2 3 3" xfId="2152"/>
    <cellStyle name="20% - Accent2 4 2 2 2 3 4" xfId="2153"/>
    <cellStyle name="20% - Accent2 4 2 2 2 4" xfId="2154"/>
    <cellStyle name="20% - Accent2 4 2 2 2 4 2" xfId="2155"/>
    <cellStyle name="20% - Accent2 4 2 2 2 4 2 2" xfId="2156"/>
    <cellStyle name="20% - Accent2 4 2 2 2 4 2 3" xfId="2157"/>
    <cellStyle name="20% - Accent2 4 2 2 2 4 3" xfId="2158"/>
    <cellStyle name="20% - Accent2 4 2 2 2 4 4" xfId="2159"/>
    <cellStyle name="20% - Accent2 4 2 2 2 5" xfId="2160"/>
    <cellStyle name="20% - Accent2 4 2 2 2 5 2" xfId="2161"/>
    <cellStyle name="20% - Accent2 4 2 2 2 5 3" xfId="2162"/>
    <cellStyle name="20% - Accent2 4 2 2 2 6" xfId="2163"/>
    <cellStyle name="20% - Accent2 4 2 2 2 6 2" xfId="2164"/>
    <cellStyle name="20% - Accent2 4 2 2 2 7" xfId="2165"/>
    <cellStyle name="20% - Accent2 4 2 2 2 8" xfId="2166"/>
    <cellStyle name="20% - Accent2 4 2 2 3" xfId="2167"/>
    <cellStyle name="20% - Accent2 4 2 2 3 2" xfId="2168"/>
    <cellStyle name="20% - Accent2 4 2 2 3 2 2" xfId="2169"/>
    <cellStyle name="20% - Accent2 4 2 2 3 2 3" xfId="2170"/>
    <cellStyle name="20% - Accent2 4 2 2 3 3" xfId="2171"/>
    <cellStyle name="20% - Accent2 4 2 2 3 4" xfId="2172"/>
    <cellStyle name="20% - Accent2 4 2 2 4" xfId="2173"/>
    <cellStyle name="20% - Accent2 4 2 2 4 2" xfId="2174"/>
    <cellStyle name="20% - Accent2 4 2 2 4 2 2" xfId="2175"/>
    <cellStyle name="20% - Accent2 4 2 2 4 2 3" xfId="2176"/>
    <cellStyle name="20% - Accent2 4 2 2 4 3" xfId="2177"/>
    <cellStyle name="20% - Accent2 4 2 2 4 4" xfId="2178"/>
    <cellStyle name="20% - Accent2 4 2 2 5" xfId="2179"/>
    <cellStyle name="20% - Accent2 4 2 2 5 2" xfId="2180"/>
    <cellStyle name="20% - Accent2 4 2 2 5 2 2" xfId="2181"/>
    <cellStyle name="20% - Accent2 4 2 2 5 2 3" xfId="2182"/>
    <cellStyle name="20% - Accent2 4 2 2 5 3" xfId="2183"/>
    <cellStyle name="20% - Accent2 4 2 2 5 4" xfId="2184"/>
    <cellStyle name="20% - Accent2 4 2 2 6" xfId="2185"/>
    <cellStyle name="20% - Accent2 4 2 2 6 2" xfId="2186"/>
    <cellStyle name="20% - Accent2 4 2 2 6 3" xfId="2187"/>
    <cellStyle name="20% - Accent2 4 2 2 7" xfId="2188"/>
    <cellStyle name="20% - Accent2 4 2 2 7 2" xfId="2189"/>
    <cellStyle name="20% - Accent2 4 2 2 7 3" xfId="2190"/>
    <cellStyle name="20% - Accent2 4 2 2 8" xfId="2191"/>
    <cellStyle name="20% - Accent2 4 2 2 9" xfId="2192"/>
    <cellStyle name="20% - Accent2 4 2 3" xfId="2193"/>
    <cellStyle name="20% - Accent2 4 2 3 2" xfId="2194"/>
    <cellStyle name="20% - Accent2 4 2 3 2 2" xfId="2195"/>
    <cellStyle name="20% - Accent2 4 2 3 2 2 2" xfId="2196"/>
    <cellStyle name="20% - Accent2 4 2 3 2 2 3" xfId="2197"/>
    <cellStyle name="20% - Accent2 4 2 3 2 3" xfId="2198"/>
    <cellStyle name="20% - Accent2 4 2 3 2 4" xfId="2199"/>
    <cellStyle name="20% - Accent2 4 2 3 3" xfId="2200"/>
    <cellStyle name="20% - Accent2 4 2 3 3 2" xfId="2201"/>
    <cellStyle name="20% - Accent2 4 2 3 3 2 2" xfId="2202"/>
    <cellStyle name="20% - Accent2 4 2 3 3 2 3" xfId="2203"/>
    <cellStyle name="20% - Accent2 4 2 3 3 3" xfId="2204"/>
    <cellStyle name="20% - Accent2 4 2 3 3 4" xfId="2205"/>
    <cellStyle name="20% - Accent2 4 2 3 4" xfId="2206"/>
    <cellStyle name="20% - Accent2 4 2 3 4 2" xfId="2207"/>
    <cellStyle name="20% - Accent2 4 2 3 4 2 2" xfId="2208"/>
    <cellStyle name="20% - Accent2 4 2 3 4 2 3" xfId="2209"/>
    <cellStyle name="20% - Accent2 4 2 3 4 3" xfId="2210"/>
    <cellStyle name="20% - Accent2 4 2 3 4 4" xfId="2211"/>
    <cellStyle name="20% - Accent2 4 2 3 5" xfId="2212"/>
    <cellStyle name="20% - Accent2 4 2 3 5 2" xfId="2213"/>
    <cellStyle name="20% - Accent2 4 2 3 5 3" xfId="2214"/>
    <cellStyle name="20% - Accent2 4 2 3 6" xfId="2215"/>
    <cellStyle name="20% - Accent2 4 2 3 6 2" xfId="2216"/>
    <cellStyle name="20% - Accent2 4 2 3 7" xfId="2217"/>
    <cellStyle name="20% - Accent2 4 2 3 8" xfId="2218"/>
    <cellStyle name="20% - Accent2 4 2 4" xfId="2219"/>
    <cellStyle name="20% - Accent2 4 2 4 2" xfId="2220"/>
    <cellStyle name="20% - Accent2 4 2 4 2 2" xfId="2221"/>
    <cellStyle name="20% - Accent2 4 2 4 2 3" xfId="2222"/>
    <cellStyle name="20% - Accent2 4 2 4 3" xfId="2223"/>
    <cellStyle name="20% - Accent2 4 2 4 4" xfId="2224"/>
    <cellStyle name="20% - Accent2 4 2 5" xfId="2225"/>
    <cellStyle name="20% - Accent2 4 2 5 2" xfId="2226"/>
    <cellStyle name="20% - Accent2 4 2 5 2 2" xfId="2227"/>
    <cellStyle name="20% - Accent2 4 2 5 2 3" xfId="2228"/>
    <cellStyle name="20% - Accent2 4 2 5 3" xfId="2229"/>
    <cellStyle name="20% - Accent2 4 2 5 4" xfId="2230"/>
    <cellStyle name="20% - Accent2 4 2 6" xfId="2231"/>
    <cellStyle name="20% - Accent2 4 2 6 2" xfId="2232"/>
    <cellStyle name="20% - Accent2 4 2 6 2 2" xfId="2233"/>
    <cellStyle name="20% - Accent2 4 2 6 2 3" xfId="2234"/>
    <cellStyle name="20% - Accent2 4 2 6 3" xfId="2235"/>
    <cellStyle name="20% - Accent2 4 2 6 4" xfId="2236"/>
    <cellStyle name="20% - Accent2 4 2 7" xfId="2237"/>
    <cellStyle name="20% - Accent2 4 2 7 2" xfId="2238"/>
    <cellStyle name="20% - Accent2 4 2 7 3" xfId="2239"/>
    <cellStyle name="20% - Accent2 4 2 8" xfId="2240"/>
    <cellStyle name="20% - Accent2 4 2 8 2" xfId="2241"/>
    <cellStyle name="20% - Accent2 4 2 8 3" xfId="2242"/>
    <cellStyle name="20% - Accent2 4 2 9" xfId="2243"/>
    <cellStyle name="20% - Accent2 4 3" xfId="2244"/>
    <cellStyle name="20% - Accent2 4 3 2" xfId="2245"/>
    <cellStyle name="20% - Accent2 4 3 2 2" xfId="2246"/>
    <cellStyle name="20% - Accent2 4 3 2 2 2" xfId="2247"/>
    <cellStyle name="20% - Accent2 4 3 2 2 2 2" xfId="2248"/>
    <cellStyle name="20% - Accent2 4 3 2 2 2 3" xfId="2249"/>
    <cellStyle name="20% - Accent2 4 3 2 2 3" xfId="2250"/>
    <cellStyle name="20% - Accent2 4 3 2 2 4" xfId="2251"/>
    <cellStyle name="20% - Accent2 4 3 2 3" xfId="2252"/>
    <cellStyle name="20% - Accent2 4 3 2 3 2" xfId="2253"/>
    <cellStyle name="20% - Accent2 4 3 2 3 2 2" xfId="2254"/>
    <cellStyle name="20% - Accent2 4 3 2 3 2 3" xfId="2255"/>
    <cellStyle name="20% - Accent2 4 3 2 3 3" xfId="2256"/>
    <cellStyle name="20% - Accent2 4 3 2 3 4" xfId="2257"/>
    <cellStyle name="20% - Accent2 4 3 2 4" xfId="2258"/>
    <cellStyle name="20% - Accent2 4 3 2 4 2" xfId="2259"/>
    <cellStyle name="20% - Accent2 4 3 2 4 2 2" xfId="2260"/>
    <cellStyle name="20% - Accent2 4 3 2 4 2 3" xfId="2261"/>
    <cellStyle name="20% - Accent2 4 3 2 4 3" xfId="2262"/>
    <cellStyle name="20% - Accent2 4 3 2 4 4" xfId="2263"/>
    <cellStyle name="20% - Accent2 4 3 2 5" xfId="2264"/>
    <cellStyle name="20% - Accent2 4 3 2 5 2" xfId="2265"/>
    <cellStyle name="20% - Accent2 4 3 2 5 3" xfId="2266"/>
    <cellStyle name="20% - Accent2 4 3 2 6" xfId="2267"/>
    <cellStyle name="20% - Accent2 4 3 2 6 2" xfId="2268"/>
    <cellStyle name="20% - Accent2 4 3 2 7" xfId="2269"/>
    <cellStyle name="20% - Accent2 4 3 2 8" xfId="2270"/>
    <cellStyle name="20% - Accent2 4 3 3" xfId="2271"/>
    <cellStyle name="20% - Accent2 4 3 3 2" xfId="2272"/>
    <cellStyle name="20% - Accent2 4 3 3 2 2" xfId="2273"/>
    <cellStyle name="20% - Accent2 4 3 3 2 3" xfId="2274"/>
    <cellStyle name="20% - Accent2 4 3 3 3" xfId="2275"/>
    <cellStyle name="20% - Accent2 4 3 3 4" xfId="2276"/>
    <cellStyle name="20% - Accent2 4 3 4" xfId="2277"/>
    <cellStyle name="20% - Accent2 4 3 4 2" xfId="2278"/>
    <cellStyle name="20% - Accent2 4 3 4 2 2" xfId="2279"/>
    <cellStyle name="20% - Accent2 4 3 4 2 3" xfId="2280"/>
    <cellStyle name="20% - Accent2 4 3 4 3" xfId="2281"/>
    <cellStyle name="20% - Accent2 4 3 4 4" xfId="2282"/>
    <cellStyle name="20% - Accent2 4 3 5" xfId="2283"/>
    <cellStyle name="20% - Accent2 4 3 5 2" xfId="2284"/>
    <cellStyle name="20% - Accent2 4 3 5 2 2" xfId="2285"/>
    <cellStyle name="20% - Accent2 4 3 5 2 3" xfId="2286"/>
    <cellStyle name="20% - Accent2 4 3 5 3" xfId="2287"/>
    <cellStyle name="20% - Accent2 4 3 5 4" xfId="2288"/>
    <cellStyle name="20% - Accent2 4 3 6" xfId="2289"/>
    <cellStyle name="20% - Accent2 4 3 6 2" xfId="2290"/>
    <cellStyle name="20% - Accent2 4 3 6 3" xfId="2291"/>
    <cellStyle name="20% - Accent2 4 3 7" xfId="2292"/>
    <cellStyle name="20% - Accent2 4 3 7 2" xfId="2293"/>
    <cellStyle name="20% - Accent2 4 3 7 3" xfId="2294"/>
    <cellStyle name="20% - Accent2 4 3 8" xfId="2295"/>
    <cellStyle name="20% - Accent2 4 3 9" xfId="2296"/>
    <cellStyle name="20% - Accent2 4 4" xfId="2297"/>
    <cellStyle name="20% - Accent2 4 4 2" xfId="2298"/>
    <cellStyle name="20% - Accent2 4 4 2 2" xfId="2299"/>
    <cellStyle name="20% - Accent2 4 4 2 2 2" xfId="2300"/>
    <cellStyle name="20% - Accent2 4 4 2 2 3" xfId="2301"/>
    <cellStyle name="20% - Accent2 4 4 2 3" xfId="2302"/>
    <cellStyle name="20% - Accent2 4 4 2 4" xfId="2303"/>
    <cellStyle name="20% - Accent2 4 4 3" xfId="2304"/>
    <cellStyle name="20% - Accent2 4 4 3 2" xfId="2305"/>
    <cellStyle name="20% - Accent2 4 4 3 2 2" xfId="2306"/>
    <cellStyle name="20% - Accent2 4 4 3 2 3" xfId="2307"/>
    <cellStyle name="20% - Accent2 4 4 3 3" xfId="2308"/>
    <cellStyle name="20% - Accent2 4 4 3 4" xfId="2309"/>
    <cellStyle name="20% - Accent2 4 4 4" xfId="2310"/>
    <cellStyle name="20% - Accent2 4 4 4 2" xfId="2311"/>
    <cellStyle name="20% - Accent2 4 4 4 2 2" xfId="2312"/>
    <cellStyle name="20% - Accent2 4 4 4 2 3" xfId="2313"/>
    <cellStyle name="20% - Accent2 4 4 4 3" xfId="2314"/>
    <cellStyle name="20% - Accent2 4 4 4 4" xfId="2315"/>
    <cellStyle name="20% - Accent2 4 4 5" xfId="2316"/>
    <cellStyle name="20% - Accent2 4 4 5 2" xfId="2317"/>
    <cellStyle name="20% - Accent2 4 4 5 3" xfId="2318"/>
    <cellStyle name="20% - Accent2 4 4 6" xfId="2319"/>
    <cellStyle name="20% - Accent2 4 4 6 2" xfId="2320"/>
    <cellStyle name="20% - Accent2 4 4 7" xfId="2321"/>
    <cellStyle name="20% - Accent2 4 4 8" xfId="2322"/>
    <cellStyle name="20% - Accent2 4 5" xfId="2323"/>
    <cellStyle name="20% - Accent2 4 5 2" xfId="2324"/>
    <cellStyle name="20% - Accent2 4 5 2 2" xfId="2325"/>
    <cellStyle name="20% - Accent2 4 5 2 2 2" xfId="2326"/>
    <cellStyle name="20% - Accent2 4 5 2 2 3" xfId="2327"/>
    <cellStyle name="20% - Accent2 4 5 2 3" xfId="2328"/>
    <cellStyle name="20% - Accent2 4 5 2 4" xfId="2329"/>
    <cellStyle name="20% - Accent2 4 5 3" xfId="2330"/>
    <cellStyle name="20% - Accent2 4 5 3 2" xfId="2331"/>
    <cellStyle name="20% - Accent2 4 5 3 2 2" xfId="2332"/>
    <cellStyle name="20% - Accent2 4 5 3 2 3" xfId="2333"/>
    <cellStyle name="20% - Accent2 4 5 3 3" xfId="2334"/>
    <cellStyle name="20% - Accent2 4 5 3 4" xfId="2335"/>
    <cellStyle name="20% - Accent2 4 5 4" xfId="2336"/>
    <cellStyle name="20% - Accent2 4 5 4 2" xfId="2337"/>
    <cellStyle name="20% - Accent2 4 5 4 3" xfId="2338"/>
    <cellStyle name="20% - Accent2 4 5 5" xfId="2339"/>
    <cellStyle name="20% - Accent2 4 5 5 2" xfId="2340"/>
    <cellStyle name="20% - Accent2 4 5 6" xfId="2341"/>
    <cellStyle name="20% - Accent2 4 5 7" xfId="2342"/>
    <cellStyle name="20% - Accent2 4 6" xfId="2343"/>
    <cellStyle name="20% - Accent2 4 6 2" xfId="2344"/>
    <cellStyle name="20% - Accent2 4 6 2 2" xfId="2345"/>
    <cellStyle name="20% - Accent2 4 6 2 3" xfId="2346"/>
    <cellStyle name="20% - Accent2 4 6 3" xfId="2347"/>
    <cellStyle name="20% - Accent2 4 6 4" xfId="2348"/>
    <cellStyle name="20% - Accent2 4 7" xfId="2349"/>
    <cellStyle name="20% - Accent2 4 7 2" xfId="2350"/>
    <cellStyle name="20% - Accent2 4 7 2 2" xfId="2351"/>
    <cellStyle name="20% - Accent2 4 7 2 3" xfId="2352"/>
    <cellStyle name="20% - Accent2 4 7 3" xfId="2353"/>
    <cellStyle name="20% - Accent2 4 7 4" xfId="2354"/>
    <cellStyle name="20% - Accent2 4 8" xfId="2355"/>
    <cellStyle name="20% - Accent2 4 8 2" xfId="2356"/>
    <cellStyle name="20% - Accent2 4 8 2 2" xfId="2357"/>
    <cellStyle name="20% - Accent2 4 8 2 3" xfId="2358"/>
    <cellStyle name="20% - Accent2 4 8 3" xfId="2359"/>
    <cellStyle name="20% - Accent2 4 8 4" xfId="2360"/>
    <cellStyle name="20% - Accent2 4 9" xfId="2361"/>
    <cellStyle name="20% - Accent2 4 9 2" xfId="2362"/>
    <cellStyle name="20% - Accent2 4 9 3" xfId="2363"/>
    <cellStyle name="20% - Accent2 5" xfId="2364"/>
    <cellStyle name="20% - Accent2 5 10" xfId="2365"/>
    <cellStyle name="20% - Accent2 5 10 2" xfId="2366"/>
    <cellStyle name="20% - Accent2 5 10 3" xfId="2367"/>
    <cellStyle name="20% - Accent2 5 11" xfId="2368"/>
    <cellStyle name="20% - Accent2 5 12" xfId="2369"/>
    <cellStyle name="20% - Accent2 5 2" xfId="2370"/>
    <cellStyle name="20% - Accent2 5 2 10" xfId="2371"/>
    <cellStyle name="20% - Accent2 5 2 2" xfId="2372"/>
    <cellStyle name="20% - Accent2 5 2 2 2" xfId="2373"/>
    <cellStyle name="20% - Accent2 5 2 2 2 2" xfId="2374"/>
    <cellStyle name="20% - Accent2 5 2 2 2 2 2" xfId="2375"/>
    <cellStyle name="20% - Accent2 5 2 2 2 2 2 2" xfId="2376"/>
    <cellStyle name="20% - Accent2 5 2 2 2 2 2 3" xfId="2377"/>
    <cellStyle name="20% - Accent2 5 2 2 2 2 3" xfId="2378"/>
    <cellStyle name="20% - Accent2 5 2 2 2 2 4" xfId="2379"/>
    <cellStyle name="20% - Accent2 5 2 2 2 3" xfId="2380"/>
    <cellStyle name="20% - Accent2 5 2 2 2 3 2" xfId="2381"/>
    <cellStyle name="20% - Accent2 5 2 2 2 3 2 2" xfId="2382"/>
    <cellStyle name="20% - Accent2 5 2 2 2 3 2 3" xfId="2383"/>
    <cellStyle name="20% - Accent2 5 2 2 2 3 3" xfId="2384"/>
    <cellStyle name="20% - Accent2 5 2 2 2 3 4" xfId="2385"/>
    <cellStyle name="20% - Accent2 5 2 2 2 4" xfId="2386"/>
    <cellStyle name="20% - Accent2 5 2 2 2 4 2" xfId="2387"/>
    <cellStyle name="20% - Accent2 5 2 2 2 4 2 2" xfId="2388"/>
    <cellStyle name="20% - Accent2 5 2 2 2 4 2 3" xfId="2389"/>
    <cellStyle name="20% - Accent2 5 2 2 2 4 3" xfId="2390"/>
    <cellStyle name="20% - Accent2 5 2 2 2 4 4" xfId="2391"/>
    <cellStyle name="20% - Accent2 5 2 2 2 5" xfId="2392"/>
    <cellStyle name="20% - Accent2 5 2 2 2 5 2" xfId="2393"/>
    <cellStyle name="20% - Accent2 5 2 2 2 5 3" xfId="2394"/>
    <cellStyle name="20% - Accent2 5 2 2 2 6" xfId="2395"/>
    <cellStyle name="20% - Accent2 5 2 2 2 6 2" xfId="2396"/>
    <cellStyle name="20% - Accent2 5 2 2 2 7" xfId="2397"/>
    <cellStyle name="20% - Accent2 5 2 2 2 8" xfId="2398"/>
    <cellStyle name="20% - Accent2 5 2 2 3" xfId="2399"/>
    <cellStyle name="20% - Accent2 5 2 2 3 2" xfId="2400"/>
    <cellStyle name="20% - Accent2 5 2 2 3 2 2" xfId="2401"/>
    <cellStyle name="20% - Accent2 5 2 2 3 2 3" xfId="2402"/>
    <cellStyle name="20% - Accent2 5 2 2 3 3" xfId="2403"/>
    <cellStyle name="20% - Accent2 5 2 2 3 4" xfId="2404"/>
    <cellStyle name="20% - Accent2 5 2 2 4" xfId="2405"/>
    <cellStyle name="20% - Accent2 5 2 2 4 2" xfId="2406"/>
    <cellStyle name="20% - Accent2 5 2 2 4 2 2" xfId="2407"/>
    <cellStyle name="20% - Accent2 5 2 2 4 2 3" xfId="2408"/>
    <cellStyle name="20% - Accent2 5 2 2 4 3" xfId="2409"/>
    <cellStyle name="20% - Accent2 5 2 2 4 4" xfId="2410"/>
    <cellStyle name="20% - Accent2 5 2 2 5" xfId="2411"/>
    <cellStyle name="20% - Accent2 5 2 2 5 2" xfId="2412"/>
    <cellStyle name="20% - Accent2 5 2 2 5 2 2" xfId="2413"/>
    <cellStyle name="20% - Accent2 5 2 2 5 2 3" xfId="2414"/>
    <cellStyle name="20% - Accent2 5 2 2 5 3" xfId="2415"/>
    <cellStyle name="20% - Accent2 5 2 2 5 4" xfId="2416"/>
    <cellStyle name="20% - Accent2 5 2 2 6" xfId="2417"/>
    <cellStyle name="20% - Accent2 5 2 2 6 2" xfId="2418"/>
    <cellStyle name="20% - Accent2 5 2 2 6 3" xfId="2419"/>
    <cellStyle name="20% - Accent2 5 2 2 7" xfId="2420"/>
    <cellStyle name="20% - Accent2 5 2 2 7 2" xfId="2421"/>
    <cellStyle name="20% - Accent2 5 2 2 7 3" xfId="2422"/>
    <cellStyle name="20% - Accent2 5 2 2 8" xfId="2423"/>
    <cellStyle name="20% - Accent2 5 2 2 9" xfId="2424"/>
    <cellStyle name="20% - Accent2 5 2 3" xfId="2425"/>
    <cellStyle name="20% - Accent2 5 2 3 2" xfId="2426"/>
    <cellStyle name="20% - Accent2 5 2 3 2 2" xfId="2427"/>
    <cellStyle name="20% - Accent2 5 2 3 2 2 2" xfId="2428"/>
    <cellStyle name="20% - Accent2 5 2 3 2 2 3" xfId="2429"/>
    <cellStyle name="20% - Accent2 5 2 3 2 3" xfId="2430"/>
    <cellStyle name="20% - Accent2 5 2 3 2 4" xfId="2431"/>
    <cellStyle name="20% - Accent2 5 2 3 3" xfId="2432"/>
    <cellStyle name="20% - Accent2 5 2 3 3 2" xfId="2433"/>
    <cellStyle name="20% - Accent2 5 2 3 3 2 2" xfId="2434"/>
    <cellStyle name="20% - Accent2 5 2 3 3 2 3" xfId="2435"/>
    <cellStyle name="20% - Accent2 5 2 3 3 3" xfId="2436"/>
    <cellStyle name="20% - Accent2 5 2 3 3 4" xfId="2437"/>
    <cellStyle name="20% - Accent2 5 2 3 4" xfId="2438"/>
    <cellStyle name="20% - Accent2 5 2 3 4 2" xfId="2439"/>
    <cellStyle name="20% - Accent2 5 2 3 4 2 2" xfId="2440"/>
    <cellStyle name="20% - Accent2 5 2 3 4 2 3" xfId="2441"/>
    <cellStyle name="20% - Accent2 5 2 3 4 3" xfId="2442"/>
    <cellStyle name="20% - Accent2 5 2 3 4 4" xfId="2443"/>
    <cellStyle name="20% - Accent2 5 2 3 5" xfId="2444"/>
    <cellStyle name="20% - Accent2 5 2 3 5 2" xfId="2445"/>
    <cellStyle name="20% - Accent2 5 2 3 5 3" xfId="2446"/>
    <cellStyle name="20% - Accent2 5 2 3 6" xfId="2447"/>
    <cellStyle name="20% - Accent2 5 2 3 6 2" xfId="2448"/>
    <cellStyle name="20% - Accent2 5 2 3 7" xfId="2449"/>
    <cellStyle name="20% - Accent2 5 2 3 8" xfId="2450"/>
    <cellStyle name="20% - Accent2 5 2 4" xfId="2451"/>
    <cellStyle name="20% - Accent2 5 2 4 2" xfId="2452"/>
    <cellStyle name="20% - Accent2 5 2 4 2 2" xfId="2453"/>
    <cellStyle name="20% - Accent2 5 2 4 2 3" xfId="2454"/>
    <cellStyle name="20% - Accent2 5 2 4 3" xfId="2455"/>
    <cellStyle name="20% - Accent2 5 2 4 4" xfId="2456"/>
    <cellStyle name="20% - Accent2 5 2 5" xfId="2457"/>
    <cellStyle name="20% - Accent2 5 2 5 2" xfId="2458"/>
    <cellStyle name="20% - Accent2 5 2 5 2 2" xfId="2459"/>
    <cellStyle name="20% - Accent2 5 2 5 2 3" xfId="2460"/>
    <cellStyle name="20% - Accent2 5 2 5 3" xfId="2461"/>
    <cellStyle name="20% - Accent2 5 2 5 4" xfId="2462"/>
    <cellStyle name="20% - Accent2 5 2 6" xfId="2463"/>
    <cellStyle name="20% - Accent2 5 2 6 2" xfId="2464"/>
    <cellStyle name="20% - Accent2 5 2 6 2 2" xfId="2465"/>
    <cellStyle name="20% - Accent2 5 2 6 2 3" xfId="2466"/>
    <cellStyle name="20% - Accent2 5 2 6 3" xfId="2467"/>
    <cellStyle name="20% - Accent2 5 2 6 4" xfId="2468"/>
    <cellStyle name="20% - Accent2 5 2 7" xfId="2469"/>
    <cellStyle name="20% - Accent2 5 2 7 2" xfId="2470"/>
    <cellStyle name="20% - Accent2 5 2 7 3" xfId="2471"/>
    <cellStyle name="20% - Accent2 5 2 8" xfId="2472"/>
    <cellStyle name="20% - Accent2 5 2 8 2" xfId="2473"/>
    <cellStyle name="20% - Accent2 5 2 8 3" xfId="2474"/>
    <cellStyle name="20% - Accent2 5 2 9" xfId="2475"/>
    <cellStyle name="20% - Accent2 5 3" xfId="2476"/>
    <cellStyle name="20% - Accent2 5 3 2" xfId="2477"/>
    <cellStyle name="20% - Accent2 5 3 2 2" xfId="2478"/>
    <cellStyle name="20% - Accent2 5 3 2 2 2" xfId="2479"/>
    <cellStyle name="20% - Accent2 5 3 2 2 2 2" xfId="2480"/>
    <cellStyle name="20% - Accent2 5 3 2 2 2 3" xfId="2481"/>
    <cellStyle name="20% - Accent2 5 3 2 2 3" xfId="2482"/>
    <cellStyle name="20% - Accent2 5 3 2 2 4" xfId="2483"/>
    <cellStyle name="20% - Accent2 5 3 2 3" xfId="2484"/>
    <cellStyle name="20% - Accent2 5 3 2 3 2" xfId="2485"/>
    <cellStyle name="20% - Accent2 5 3 2 3 2 2" xfId="2486"/>
    <cellStyle name="20% - Accent2 5 3 2 3 2 3" xfId="2487"/>
    <cellStyle name="20% - Accent2 5 3 2 3 3" xfId="2488"/>
    <cellStyle name="20% - Accent2 5 3 2 3 4" xfId="2489"/>
    <cellStyle name="20% - Accent2 5 3 2 4" xfId="2490"/>
    <cellStyle name="20% - Accent2 5 3 2 4 2" xfId="2491"/>
    <cellStyle name="20% - Accent2 5 3 2 4 2 2" xfId="2492"/>
    <cellStyle name="20% - Accent2 5 3 2 4 2 3" xfId="2493"/>
    <cellStyle name="20% - Accent2 5 3 2 4 3" xfId="2494"/>
    <cellStyle name="20% - Accent2 5 3 2 4 4" xfId="2495"/>
    <cellStyle name="20% - Accent2 5 3 2 5" xfId="2496"/>
    <cellStyle name="20% - Accent2 5 3 2 5 2" xfId="2497"/>
    <cellStyle name="20% - Accent2 5 3 2 5 3" xfId="2498"/>
    <cellStyle name="20% - Accent2 5 3 2 6" xfId="2499"/>
    <cellStyle name="20% - Accent2 5 3 2 6 2" xfId="2500"/>
    <cellStyle name="20% - Accent2 5 3 2 7" xfId="2501"/>
    <cellStyle name="20% - Accent2 5 3 2 8" xfId="2502"/>
    <cellStyle name="20% - Accent2 5 3 3" xfId="2503"/>
    <cellStyle name="20% - Accent2 5 3 3 2" xfId="2504"/>
    <cellStyle name="20% - Accent2 5 3 3 2 2" xfId="2505"/>
    <cellStyle name="20% - Accent2 5 3 3 2 3" xfId="2506"/>
    <cellStyle name="20% - Accent2 5 3 3 3" xfId="2507"/>
    <cellStyle name="20% - Accent2 5 3 3 4" xfId="2508"/>
    <cellStyle name="20% - Accent2 5 3 4" xfId="2509"/>
    <cellStyle name="20% - Accent2 5 3 4 2" xfId="2510"/>
    <cellStyle name="20% - Accent2 5 3 4 2 2" xfId="2511"/>
    <cellStyle name="20% - Accent2 5 3 4 2 3" xfId="2512"/>
    <cellStyle name="20% - Accent2 5 3 4 3" xfId="2513"/>
    <cellStyle name="20% - Accent2 5 3 4 4" xfId="2514"/>
    <cellStyle name="20% - Accent2 5 3 5" xfId="2515"/>
    <cellStyle name="20% - Accent2 5 3 5 2" xfId="2516"/>
    <cellStyle name="20% - Accent2 5 3 5 2 2" xfId="2517"/>
    <cellStyle name="20% - Accent2 5 3 5 2 3" xfId="2518"/>
    <cellStyle name="20% - Accent2 5 3 5 3" xfId="2519"/>
    <cellStyle name="20% - Accent2 5 3 5 4" xfId="2520"/>
    <cellStyle name="20% - Accent2 5 3 6" xfId="2521"/>
    <cellStyle name="20% - Accent2 5 3 6 2" xfId="2522"/>
    <cellStyle name="20% - Accent2 5 3 6 3" xfId="2523"/>
    <cellStyle name="20% - Accent2 5 3 7" xfId="2524"/>
    <cellStyle name="20% - Accent2 5 3 7 2" xfId="2525"/>
    <cellStyle name="20% - Accent2 5 3 7 3" xfId="2526"/>
    <cellStyle name="20% - Accent2 5 3 8" xfId="2527"/>
    <cellStyle name="20% - Accent2 5 3 9" xfId="2528"/>
    <cellStyle name="20% - Accent2 5 4" xfId="2529"/>
    <cellStyle name="20% - Accent2 5 4 2" xfId="2530"/>
    <cellStyle name="20% - Accent2 5 4 2 2" xfId="2531"/>
    <cellStyle name="20% - Accent2 5 4 2 2 2" xfId="2532"/>
    <cellStyle name="20% - Accent2 5 4 2 2 3" xfId="2533"/>
    <cellStyle name="20% - Accent2 5 4 2 3" xfId="2534"/>
    <cellStyle name="20% - Accent2 5 4 2 4" xfId="2535"/>
    <cellStyle name="20% - Accent2 5 4 3" xfId="2536"/>
    <cellStyle name="20% - Accent2 5 4 3 2" xfId="2537"/>
    <cellStyle name="20% - Accent2 5 4 3 2 2" xfId="2538"/>
    <cellStyle name="20% - Accent2 5 4 3 2 3" xfId="2539"/>
    <cellStyle name="20% - Accent2 5 4 3 3" xfId="2540"/>
    <cellStyle name="20% - Accent2 5 4 3 4" xfId="2541"/>
    <cellStyle name="20% - Accent2 5 4 4" xfId="2542"/>
    <cellStyle name="20% - Accent2 5 4 4 2" xfId="2543"/>
    <cellStyle name="20% - Accent2 5 4 4 2 2" xfId="2544"/>
    <cellStyle name="20% - Accent2 5 4 4 2 3" xfId="2545"/>
    <cellStyle name="20% - Accent2 5 4 4 3" xfId="2546"/>
    <cellStyle name="20% - Accent2 5 4 4 4" xfId="2547"/>
    <cellStyle name="20% - Accent2 5 4 5" xfId="2548"/>
    <cellStyle name="20% - Accent2 5 4 5 2" xfId="2549"/>
    <cellStyle name="20% - Accent2 5 4 5 3" xfId="2550"/>
    <cellStyle name="20% - Accent2 5 4 6" xfId="2551"/>
    <cellStyle name="20% - Accent2 5 4 6 2" xfId="2552"/>
    <cellStyle name="20% - Accent2 5 4 7" xfId="2553"/>
    <cellStyle name="20% - Accent2 5 4 8" xfId="2554"/>
    <cellStyle name="20% - Accent2 5 5" xfId="2555"/>
    <cellStyle name="20% - Accent2 5 5 2" xfId="2556"/>
    <cellStyle name="20% - Accent2 5 5 2 2" xfId="2557"/>
    <cellStyle name="20% - Accent2 5 5 2 2 2" xfId="2558"/>
    <cellStyle name="20% - Accent2 5 5 2 2 3" xfId="2559"/>
    <cellStyle name="20% - Accent2 5 5 2 3" xfId="2560"/>
    <cellStyle name="20% - Accent2 5 5 2 4" xfId="2561"/>
    <cellStyle name="20% - Accent2 5 5 3" xfId="2562"/>
    <cellStyle name="20% - Accent2 5 5 3 2" xfId="2563"/>
    <cellStyle name="20% - Accent2 5 5 3 2 2" xfId="2564"/>
    <cellStyle name="20% - Accent2 5 5 3 2 3" xfId="2565"/>
    <cellStyle name="20% - Accent2 5 5 3 3" xfId="2566"/>
    <cellStyle name="20% - Accent2 5 5 3 4" xfId="2567"/>
    <cellStyle name="20% - Accent2 5 5 4" xfId="2568"/>
    <cellStyle name="20% - Accent2 5 5 4 2" xfId="2569"/>
    <cellStyle name="20% - Accent2 5 5 4 3" xfId="2570"/>
    <cellStyle name="20% - Accent2 5 5 5" xfId="2571"/>
    <cellStyle name="20% - Accent2 5 5 5 2" xfId="2572"/>
    <cellStyle name="20% - Accent2 5 5 6" xfId="2573"/>
    <cellStyle name="20% - Accent2 5 5 7" xfId="2574"/>
    <cellStyle name="20% - Accent2 5 6" xfId="2575"/>
    <cellStyle name="20% - Accent2 5 6 2" xfId="2576"/>
    <cellStyle name="20% - Accent2 5 6 2 2" xfId="2577"/>
    <cellStyle name="20% - Accent2 5 6 2 3" xfId="2578"/>
    <cellStyle name="20% - Accent2 5 6 3" xfId="2579"/>
    <cellStyle name="20% - Accent2 5 6 4" xfId="2580"/>
    <cellStyle name="20% - Accent2 5 7" xfId="2581"/>
    <cellStyle name="20% - Accent2 5 7 2" xfId="2582"/>
    <cellStyle name="20% - Accent2 5 7 2 2" xfId="2583"/>
    <cellStyle name="20% - Accent2 5 7 2 3" xfId="2584"/>
    <cellStyle name="20% - Accent2 5 7 3" xfId="2585"/>
    <cellStyle name="20% - Accent2 5 7 4" xfId="2586"/>
    <cellStyle name="20% - Accent2 5 8" xfId="2587"/>
    <cellStyle name="20% - Accent2 5 8 2" xfId="2588"/>
    <cellStyle name="20% - Accent2 5 8 2 2" xfId="2589"/>
    <cellStyle name="20% - Accent2 5 8 2 3" xfId="2590"/>
    <cellStyle name="20% - Accent2 5 8 3" xfId="2591"/>
    <cellStyle name="20% - Accent2 5 8 4" xfId="2592"/>
    <cellStyle name="20% - Accent2 5 9" xfId="2593"/>
    <cellStyle name="20% - Accent2 5 9 2" xfId="2594"/>
    <cellStyle name="20% - Accent2 5 9 3" xfId="2595"/>
    <cellStyle name="20% - Accent2 6" xfId="2596"/>
    <cellStyle name="20% - Accent2 6 10" xfId="2597"/>
    <cellStyle name="20% - Accent2 6 10 2" xfId="2598"/>
    <cellStyle name="20% - Accent2 6 10 3" xfId="2599"/>
    <cellStyle name="20% - Accent2 6 11" xfId="2600"/>
    <cellStyle name="20% - Accent2 6 12" xfId="2601"/>
    <cellStyle name="20% - Accent2 6 2" xfId="2602"/>
    <cellStyle name="20% - Accent2 6 2 10" xfId="2603"/>
    <cellStyle name="20% - Accent2 6 2 2" xfId="2604"/>
    <cellStyle name="20% - Accent2 6 2 2 2" xfId="2605"/>
    <cellStyle name="20% - Accent2 6 2 2 2 2" xfId="2606"/>
    <cellStyle name="20% - Accent2 6 2 2 2 2 2" xfId="2607"/>
    <cellStyle name="20% - Accent2 6 2 2 2 2 2 2" xfId="2608"/>
    <cellStyle name="20% - Accent2 6 2 2 2 2 2 3" xfId="2609"/>
    <cellStyle name="20% - Accent2 6 2 2 2 2 3" xfId="2610"/>
    <cellStyle name="20% - Accent2 6 2 2 2 2 4" xfId="2611"/>
    <cellStyle name="20% - Accent2 6 2 2 2 3" xfId="2612"/>
    <cellStyle name="20% - Accent2 6 2 2 2 3 2" xfId="2613"/>
    <cellStyle name="20% - Accent2 6 2 2 2 3 2 2" xfId="2614"/>
    <cellStyle name="20% - Accent2 6 2 2 2 3 2 3" xfId="2615"/>
    <cellStyle name="20% - Accent2 6 2 2 2 3 3" xfId="2616"/>
    <cellStyle name="20% - Accent2 6 2 2 2 3 4" xfId="2617"/>
    <cellStyle name="20% - Accent2 6 2 2 2 4" xfId="2618"/>
    <cellStyle name="20% - Accent2 6 2 2 2 4 2" xfId="2619"/>
    <cellStyle name="20% - Accent2 6 2 2 2 4 2 2" xfId="2620"/>
    <cellStyle name="20% - Accent2 6 2 2 2 4 2 3" xfId="2621"/>
    <cellStyle name="20% - Accent2 6 2 2 2 4 3" xfId="2622"/>
    <cellStyle name="20% - Accent2 6 2 2 2 4 4" xfId="2623"/>
    <cellStyle name="20% - Accent2 6 2 2 2 5" xfId="2624"/>
    <cellStyle name="20% - Accent2 6 2 2 2 5 2" xfId="2625"/>
    <cellStyle name="20% - Accent2 6 2 2 2 5 3" xfId="2626"/>
    <cellStyle name="20% - Accent2 6 2 2 2 6" xfId="2627"/>
    <cellStyle name="20% - Accent2 6 2 2 2 6 2" xfId="2628"/>
    <cellStyle name="20% - Accent2 6 2 2 2 7" xfId="2629"/>
    <cellStyle name="20% - Accent2 6 2 2 2 8" xfId="2630"/>
    <cellStyle name="20% - Accent2 6 2 2 3" xfId="2631"/>
    <cellStyle name="20% - Accent2 6 2 2 3 2" xfId="2632"/>
    <cellStyle name="20% - Accent2 6 2 2 3 2 2" xfId="2633"/>
    <cellStyle name="20% - Accent2 6 2 2 3 2 3" xfId="2634"/>
    <cellStyle name="20% - Accent2 6 2 2 3 3" xfId="2635"/>
    <cellStyle name="20% - Accent2 6 2 2 3 4" xfId="2636"/>
    <cellStyle name="20% - Accent2 6 2 2 4" xfId="2637"/>
    <cellStyle name="20% - Accent2 6 2 2 4 2" xfId="2638"/>
    <cellStyle name="20% - Accent2 6 2 2 4 2 2" xfId="2639"/>
    <cellStyle name="20% - Accent2 6 2 2 4 2 3" xfId="2640"/>
    <cellStyle name="20% - Accent2 6 2 2 4 3" xfId="2641"/>
    <cellStyle name="20% - Accent2 6 2 2 4 4" xfId="2642"/>
    <cellStyle name="20% - Accent2 6 2 2 5" xfId="2643"/>
    <cellStyle name="20% - Accent2 6 2 2 5 2" xfId="2644"/>
    <cellStyle name="20% - Accent2 6 2 2 5 2 2" xfId="2645"/>
    <cellStyle name="20% - Accent2 6 2 2 5 2 3" xfId="2646"/>
    <cellStyle name="20% - Accent2 6 2 2 5 3" xfId="2647"/>
    <cellStyle name="20% - Accent2 6 2 2 5 4" xfId="2648"/>
    <cellStyle name="20% - Accent2 6 2 2 6" xfId="2649"/>
    <cellStyle name="20% - Accent2 6 2 2 6 2" xfId="2650"/>
    <cellStyle name="20% - Accent2 6 2 2 6 3" xfId="2651"/>
    <cellStyle name="20% - Accent2 6 2 2 7" xfId="2652"/>
    <cellStyle name="20% - Accent2 6 2 2 7 2" xfId="2653"/>
    <cellStyle name="20% - Accent2 6 2 2 7 3" xfId="2654"/>
    <cellStyle name="20% - Accent2 6 2 2 8" xfId="2655"/>
    <cellStyle name="20% - Accent2 6 2 2 9" xfId="2656"/>
    <cellStyle name="20% - Accent2 6 2 3" xfId="2657"/>
    <cellStyle name="20% - Accent2 6 2 3 2" xfId="2658"/>
    <cellStyle name="20% - Accent2 6 2 3 2 2" xfId="2659"/>
    <cellStyle name="20% - Accent2 6 2 3 2 2 2" xfId="2660"/>
    <cellStyle name="20% - Accent2 6 2 3 2 2 3" xfId="2661"/>
    <cellStyle name="20% - Accent2 6 2 3 2 3" xfId="2662"/>
    <cellStyle name="20% - Accent2 6 2 3 2 4" xfId="2663"/>
    <cellStyle name="20% - Accent2 6 2 3 3" xfId="2664"/>
    <cellStyle name="20% - Accent2 6 2 3 3 2" xfId="2665"/>
    <cellStyle name="20% - Accent2 6 2 3 3 2 2" xfId="2666"/>
    <cellStyle name="20% - Accent2 6 2 3 3 2 3" xfId="2667"/>
    <cellStyle name="20% - Accent2 6 2 3 3 3" xfId="2668"/>
    <cellStyle name="20% - Accent2 6 2 3 3 4" xfId="2669"/>
    <cellStyle name="20% - Accent2 6 2 3 4" xfId="2670"/>
    <cellStyle name="20% - Accent2 6 2 3 4 2" xfId="2671"/>
    <cellStyle name="20% - Accent2 6 2 3 4 2 2" xfId="2672"/>
    <cellStyle name="20% - Accent2 6 2 3 4 2 3" xfId="2673"/>
    <cellStyle name="20% - Accent2 6 2 3 4 3" xfId="2674"/>
    <cellStyle name="20% - Accent2 6 2 3 4 4" xfId="2675"/>
    <cellStyle name="20% - Accent2 6 2 3 5" xfId="2676"/>
    <cellStyle name="20% - Accent2 6 2 3 5 2" xfId="2677"/>
    <cellStyle name="20% - Accent2 6 2 3 5 3" xfId="2678"/>
    <cellStyle name="20% - Accent2 6 2 3 6" xfId="2679"/>
    <cellStyle name="20% - Accent2 6 2 3 6 2" xfId="2680"/>
    <cellStyle name="20% - Accent2 6 2 3 7" xfId="2681"/>
    <cellStyle name="20% - Accent2 6 2 3 8" xfId="2682"/>
    <cellStyle name="20% - Accent2 6 2 4" xfId="2683"/>
    <cellStyle name="20% - Accent2 6 2 4 2" xfId="2684"/>
    <cellStyle name="20% - Accent2 6 2 4 2 2" xfId="2685"/>
    <cellStyle name="20% - Accent2 6 2 4 2 3" xfId="2686"/>
    <cellStyle name="20% - Accent2 6 2 4 3" xfId="2687"/>
    <cellStyle name="20% - Accent2 6 2 4 4" xfId="2688"/>
    <cellStyle name="20% - Accent2 6 2 5" xfId="2689"/>
    <cellStyle name="20% - Accent2 6 2 5 2" xfId="2690"/>
    <cellStyle name="20% - Accent2 6 2 5 2 2" xfId="2691"/>
    <cellStyle name="20% - Accent2 6 2 5 2 3" xfId="2692"/>
    <cellStyle name="20% - Accent2 6 2 5 3" xfId="2693"/>
    <cellStyle name="20% - Accent2 6 2 5 4" xfId="2694"/>
    <cellStyle name="20% - Accent2 6 2 6" xfId="2695"/>
    <cellStyle name="20% - Accent2 6 2 6 2" xfId="2696"/>
    <cellStyle name="20% - Accent2 6 2 6 2 2" xfId="2697"/>
    <cellStyle name="20% - Accent2 6 2 6 2 3" xfId="2698"/>
    <cellStyle name="20% - Accent2 6 2 6 3" xfId="2699"/>
    <cellStyle name="20% - Accent2 6 2 6 4" xfId="2700"/>
    <cellStyle name="20% - Accent2 6 2 7" xfId="2701"/>
    <cellStyle name="20% - Accent2 6 2 7 2" xfId="2702"/>
    <cellStyle name="20% - Accent2 6 2 7 3" xfId="2703"/>
    <cellStyle name="20% - Accent2 6 2 8" xfId="2704"/>
    <cellStyle name="20% - Accent2 6 2 8 2" xfId="2705"/>
    <cellStyle name="20% - Accent2 6 2 8 3" xfId="2706"/>
    <cellStyle name="20% - Accent2 6 2 9" xfId="2707"/>
    <cellStyle name="20% - Accent2 6 3" xfId="2708"/>
    <cellStyle name="20% - Accent2 6 3 2" xfId="2709"/>
    <cellStyle name="20% - Accent2 6 3 2 2" xfId="2710"/>
    <cellStyle name="20% - Accent2 6 3 2 2 2" xfId="2711"/>
    <cellStyle name="20% - Accent2 6 3 2 2 2 2" xfId="2712"/>
    <cellStyle name="20% - Accent2 6 3 2 2 2 3" xfId="2713"/>
    <cellStyle name="20% - Accent2 6 3 2 2 3" xfId="2714"/>
    <cellStyle name="20% - Accent2 6 3 2 2 4" xfId="2715"/>
    <cellStyle name="20% - Accent2 6 3 2 3" xfId="2716"/>
    <cellStyle name="20% - Accent2 6 3 2 3 2" xfId="2717"/>
    <cellStyle name="20% - Accent2 6 3 2 3 2 2" xfId="2718"/>
    <cellStyle name="20% - Accent2 6 3 2 3 2 3" xfId="2719"/>
    <cellStyle name="20% - Accent2 6 3 2 3 3" xfId="2720"/>
    <cellStyle name="20% - Accent2 6 3 2 3 4" xfId="2721"/>
    <cellStyle name="20% - Accent2 6 3 2 4" xfId="2722"/>
    <cellStyle name="20% - Accent2 6 3 2 4 2" xfId="2723"/>
    <cellStyle name="20% - Accent2 6 3 2 4 2 2" xfId="2724"/>
    <cellStyle name="20% - Accent2 6 3 2 4 2 3" xfId="2725"/>
    <cellStyle name="20% - Accent2 6 3 2 4 3" xfId="2726"/>
    <cellStyle name="20% - Accent2 6 3 2 4 4" xfId="2727"/>
    <cellStyle name="20% - Accent2 6 3 2 5" xfId="2728"/>
    <cellStyle name="20% - Accent2 6 3 2 5 2" xfId="2729"/>
    <cellStyle name="20% - Accent2 6 3 2 5 3" xfId="2730"/>
    <cellStyle name="20% - Accent2 6 3 2 6" xfId="2731"/>
    <cellStyle name="20% - Accent2 6 3 2 6 2" xfId="2732"/>
    <cellStyle name="20% - Accent2 6 3 2 7" xfId="2733"/>
    <cellStyle name="20% - Accent2 6 3 2 8" xfId="2734"/>
    <cellStyle name="20% - Accent2 6 3 3" xfId="2735"/>
    <cellStyle name="20% - Accent2 6 3 3 2" xfId="2736"/>
    <cellStyle name="20% - Accent2 6 3 3 2 2" xfId="2737"/>
    <cellStyle name="20% - Accent2 6 3 3 2 3" xfId="2738"/>
    <cellStyle name="20% - Accent2 6 3 3 3" xfId="2739"/>
    <cellStyle name="20% - Accent2 6 3 3 4" xfId="2740"/>
    <cellStyle name="20% - Accent2 6 3 4" xfId="2741"/>
    <cellStyle name="20% - Accent2 6 3 4 2" xfId="2742"/>
    <cellStyle name="20% - Accent2 6 3 4 2 2" xfId="2743"/>
    <cellStyle name="20% - Accent2 6 3 4 2 3" xfId="2744"/>
    <cellStyle name="20% - Accent2 6 3 4 3" xfId="2745"/>
    <cellStyle name="20% - Accent2 6 3 4 4" xfId="2746"/>
    <cellStyle name="20% - Accent2 6 3 5" xfId="2747"/>
    <cellStyle name="20% - Accent2 6 3 5 2" xfId="2748"/>
    <cellStyle name="20% - Accent2 6 3 5 2 2" xfId="2749"/>
    <cellStyle name="20% - Accent2 6 3 5 2 3" xfId="2750"/>
    <cellStyle name="20% - Accent2 6 3 5 3" xfId="2751"/>
    <cellStyle name="20% - Accent2 6 3 5 4" xfId="2752"/>
    <cellStyle name="20% - Accent2 6 3 6" xfId="2753"/>
    <cellStyle name="20% - Accent2 6 3 6 2" xfId="2754"/>
    <cellStyle name="20% - Accent2 6 3 6 3" xfId="2755"/>
    <cellStyle name="20% - Accent2 6 3 7" xfId="2756"/>
    <cellStyle name="20% - Accent2 6 3 7 2" xfId="2757"/>
    <cellStyle name="20% - Accent2 6 3 7 3" xfId="2758"/>
    <cellStyle name="20% - Accent2 6 3 8" xfId="2759"/>
    <cellStyle name="20% - Accent2 6 3 9" xfId="2760"/>
    <cellStyle name="20% - Accent2 6 4" xfId="2761"/>
    <cellStyle name="20% - Accent2 6 4 2" xfId="2762"/>
    <cellStyle name="20% - Accent2 6 4 2 2" xfId="2763"/>
    <cellStyle name="20% - Accent2 6 4 2 2 2" xfId="2764"/>
    <cellStyle name="20% - Accent2 6 4 2 2 3" xfId="2765"/>
    <cellStyle name="20% - Accent2 6 4 2 3" xfId="2766"/>
    <cellStyle name="20% - Accent2 6 4 2 4" xfId="2767"/>
    <cellStyle name="20% - Accent2 6 4 3" xfId="2768"/>
    <cellStyle name="20% - Accent2 6 4 3 2" xfId="2769"/>
    <cellStyle name="20% - Accent2 6 4 3 2 2" xfId="2770"/>
    <cellStyle name="20% - Accent2 6 4 3 2 3" xfId="2771"/>
    <cellStyle name="20% - Accent2 6 4 3 3" xfId="2772"/>
    <cellStyle name="20% - Accent2 6 4 3 4" xfId="2773"/>
    <cellStyle name="20% - Accent2 6 4 4" xfId="2774"/>
    <cellStyle name="20% - Accent2 6 4 4 2" xfId="2775"/>
    <cellStyle name="20% - Accent2 6 4 4 2 2" xfId="2776"/>
    <cellStyle name="20% - Accent2 6 4 4 2 3" xfId="2777"/>
    <cellStyle name="20% - Accent2 6 4 4 3" xfId="2778"/>
    <cellStyle name="20% - Accent2 6 4 4 4" xfId="2779"/>
    <cellStyle name="20% - Accent2 6 4 5" xfId="2780"/>
    <cellStyle name="20% - Accent2 6 4 5 2" xfId="2781"/>
    <cellStyle name="20% - Accent2 6 4 5 3" xfId="2782"/>
    <cellStyle name="20% - Accent2 6 4 6" xfId="2783"/>
    <cellStyle name="20% - Accent2 6 4 6 2" xfId="2784"/>
    <cellStyle name="20% - Accent2 6 4 7" xfId="2785"/>
    <cellStyle name="20% - Accent2 6 4 8" xfId="2786"/>
    <cellStyle name="20% - Accent2 6 5" xfId="2787"/>
    <cellStyle name="20% - Accent2 6 5 2" xfId="2788"/>
    <cellStyle name="20% - Accent2 6 5 2 2" xfId="2789"/>
    <cellStyle name="20% - Accent2 6 5 2 2 2" xfId="2790"/>
    <cellStyle name="20% - Accent2 6 5 2 2 3" xfId="2791"/>
    <cellStyle name="20% - Accent2 6 5 2 3" xfId="2792"/>
    <cellStyle name="20% - Accent2 6 5 2 4" xfId="2793"/>
    <cellStyle name="20% - Accent2 6 5 3" xfId="2794"/>
    <cellStyle name="20% - Accent2 6 5 3 2" xfId="2795"/>
    <cellStyle name="20% - Accent2 6 5 3 2 2" xfId="2796"/>
    <cellStyle name="20% - Accent2 6 5 3 2 3" xfId="2797"/>
    <cellStyle name="20% - Accent2 6 5 3 3" xfId="2798"/>
    <cellStyle name="20% - Accent2 6 5 3 4" xfId="2799"/>
    <cellStyle name="20% - Accent2 6 5 4" xfId="2800"/>
    <cellStyle name="20% - Accent2 6 5 4 2" xfId="2801"/>
    <cellStyle name="20% - Accent2 6 5 4 3" xfId="2802"/>
    <cellStyle name="20% - Accent2 6 5 5" xfId="2803"/>
    <cellStyle name="20% - Accent2 6 5 5 2" xfId="2804"/>
    <cellStyle name="20% - Accent2 6 5 6" xfId="2805"/>
    <cellStyle name="20% - Accent2 6 5 7" xfId="2806"/>
    <cellStyle name="20% - Accent2 6 6" xfId="2807"/>
    <cellStyle name="20% - Accent2 6 6 2" xfId="2808"/>
    <cellStyle name="20% - Accent2 6 6 2 2" xfId="2809"/>
    <cellStyle name="20% - Accent2 6 6 2 3" xfId="2810"/>
    <cellStyle name="20% - Accent2 6 6 3" xfId="2811"/>
    <cellStyle name="20% - Accent2 6 6 4" xfId="2812"/>
    <cellStyle name="20% - Accent2 6 7" xfId="2813"/>
    <cellStyle name="20% - Accent2 6 7 2" xfId="2814"/>
    <cellStyle name="20% - Accent2 6 7 2 2" xfId="2815"/>
    <cellStyle name="20% - Accent2 6 7 2 3" xfId="2816"/>
    <cellStyle name="20% - Accent2 6 7 3" xfId="2817"/>
    <cellStyle name="20% - Accent2 6 7 4" xfId="2818"/>
    <cellStyle name="20% - Accent2 6 8" xfId="2819"/>
    <cellStyle name="20% - Accent2 6 8 2" xfId="2820"/>
    <cellStyle name="20% - Accent2 6 8 2 2" xfId="2821"/>
    <cellStyle name="20% - Accent2 6 8 2 3" xfId="2822"/>
    <cellStyle name="20% - Accent2 6 8 3" xfId="2823"/>
    <cellStyle name="20% - Accent2 6 8 4" xfId="2824"/>
    <cellStyle name="20% - Accent2 6 9" xfId="2825"/>
    <cellStyle name="20% - Accent2 6 9 2" xfId="2826"/>
    <cellStyle name="20% - Accent2 6 9 3" xfId="2827"/>
    <cellStyle name="20% - Accent2 7" xfId="2828"/>
    <cellStyle name="20% - Accent2 7 10" xfId="2829"/>
    <cellStyle name="20% - Accent2 7 2" xfId="2830"/>
    <cellStyle name="20% - Accent2 7 2 2" xfId="2831"/>
    <cellStyle name="20% - Accent2 7 2 2 2" xfId="2832"/>
    <cellStyle name="20% - Accent2 7 2 2 2 2" xfId="2833"/>
    <cellStyle name="20% - Accent2 7 2 2 2 2 2" xfId="2834"/>
    <cellStyle name="20% - Accent2 7 2 2 2 2 3" xfId="2835"/>
    <cellStyle name="20% - Accent2 7 2 2 2 3" xfId="2836"/>
    <cellStyle name="20% - Accent2 7 2 2 2 4" xfId="2837"/>
    <cellStyle name="20% - Accent2 7 2 2 3" xfId="2838"/>
    <cellStyle name="20% - Accent2 7 2 2 3 2" xfId="2839"/>
    <cellStyle name="20% - Accent2 7 2 2 3 2 2" xfId="2840"/>
    <cellStyle name="20% - Accent2 7 2 2 3 2 3" xfId="2841"/>
    <cellStyle name="20% - Accent2 7 2 2 3 3" xfId="2842"/>
    <cellStyle name="20% - Accent2 7 2 2 3 4" xfId="2843"/>
    <cellStyle name="20% - Accent2 7 2 2 4" xfId="2844"/>
    <cellStyle name="20% - Accent2 7 2 2 4 2" xfId="2845"/>
    <cellStyle name="20% - Accent2 7 2 2 4 2 2" xfId="2846"/>
    <cellStyle name="20% - Accent2 7 2 2 4 2 3" xfId="2847"/>
    <cellStyle name="20% - Accent2 7 2 2 4 3" xfId="2848"/>
    <cellStyle name="20% - Accent2 7 2 2 4 4" xfId="2849"/>
    <cellStyle name="20% - Accent2 7 2 2 5" xfId="2850"/>
    <cellStyle name="20% - Accent2 7 2 2 5 2" xfId="2851"/>
    <cellStyle name="20% - Accent2 7 2 2 5 3" xfId="2852"/>
    <cellStyle name="20% - Accent2 7 2 2 6" xfId="2853"/>
    <cellStyle name="20% - Accent2 7 2 2 6 2" xfId="2854"/>
    <cellStyle name="20% - Accent2 7 2 2 7" xfId="2855"/>
    <cellStyle name="20% - Accent2 7 2 2 8" xfId="2856"/>
    <cellStyle name="20% - Accent2 7 2 3" xfId="2857"/>
    <cellStyle name="20% - Accent2 7 2 3 2" xfId="2858"/>
    <cellStyle name="20% - Accent2 7 2 3 2 2" xfId="2859"/>
    <cellStyle name="20% - Accent2 7 2 3 2 3" xfId="2860"/>
    <cellStyle name="20% - Accent2 7 2 3 3" xfId="2861"/>
    <cellStyle name="20% - Accent2 7 2 3 4" xfId="2862"/>
    <cellStyle name="20% - Accent2 7 2 4" xfId="2863"/>
    <cellStyle name="20% - Accent2 7 2 4 2" xfId="2864"/>
    <cellStyle name="20% - Accent2 7 2 4 2 2" xfId="2865"/>
    <cellStyle name="20% - Accent2 7 2 4 2 3" xfId="2866"/>
    <cellStyle name="20% - Accent2 7 2 4 3" xfId="2867"/>
    <cellStyle name="20% - Accent2 7 2 4 4" xfId="2868"/>
    <cellStyle name="20% - Accent2 7 2 5" xfId="2869"/>
    <cellStyle name="20% - Accent2 7 2 5 2" xfId="2870"/>
    <cellStyle name="20% - Accent2 7 2 5 2 2" xfId="2871"/>
    <cellStyle name="20% - Accent2 7 2 5 2 3" xfId="2872"/>
    <cellStyle name="20% - Accent2 7 2 5 3" xfId="2873"/>
    <cellStyle name="20% - Accent2 7 2 5 4" xfId="2874"/>
    <cellStyle name="20% - Accent2 7 2 6" xfId="2875"/>
    <cellStyle name="20% - Accent2 7 2 6 2" xfId="2876"/>
    <cellStyle name="20% - Accent2 7 2 6 3" xfId="2877"/>
    <cellStyle name="20% - Accent2 7 2 7" xfId="2878"/>
    <cellStyle name="20% - Accent2 7 2 7 2" xfId="2879"/>
    <cellStyle name="20% - Accent2 7 2 7 3" xfId="2880"/>
    <cellStyle name="20% - Accent2 7 2 8" xfId="2881"/>
    <cellStyle name="20% - Accent2 7 2 9" xfId="2882"/>
    <cellStyle name="20% - Accent2 7 3" xfId="2883"/>
    <cellStyle name="20% - Accent2 7 3 2" xfId="2884"/>
    <cellStyle name="20% - Accent2 7 3 2 2" xfId="2885"/>
    <cellStyle name="20% - Accent2 7 3 2 2 2" xfId="2886"/>
    <cellStyle name="20% - Accent2 7 3 2 2 3" xfId="2887"/>
    <cellStyle name="20% - Accent2 7 3 2 3" xfId="2888"/>
    <cellStyle name="20% - Accent2 7 3 2 4" xfId="2889"/>
    <cellStyle name="20% - Accent2 7 3 3" xfId="2890"/>
    <cellStyle name="20% - Accent2 7 3 3 2" xfId="2891"/>
    <cellStyle name="20% - Accent2 7 3 3 2 2" xfId="2892"/>
    <cellStyle name="20% - Accent2 7 3 3 2 3" xfId="2893"/>
    <cellStyle name="20% - Accent2 7 3 3 3" xfId="2894"/>
    <cellStyle name="20% - Accent2 7 3 3 4" xfId="2895"/>
    <cellStyle name="20% - Accent2 7 3 4" xfId="2896"/>
    <cellStyle name="20% - Accent2 7 3 4 2" xfId="2897"/>
    <cellStyle name="20% - Accent2 7 3 4 2 2" xfId="2898"/>
    <cellStyle name="20% - Accent2 7 3 4 2 3" xfId="2899"/>
    <cellStyle name="20% - Accent2 7 3 4 3" xfId="2900"/>
    <cellStyle name="20% - Accent2 7 3 4 4" xfId="2901"/>
    <cellStyle name="20% - Accent2 7 3 5" xfId="2902"/>
    <cellStyle name="20% - Accent2 7 3 5 2" xfId="2903"/>
    <cellStyle name="20% - Accent2 7 3 5 3" xfId="2904"/>
    <cellStyle name="20% - Accent2 7 3 6" xfId="2905"/>
    <cellStyle name="20% - Accent2 7 3 6 2" xfId="2906"/>
    <cellStyle name="20% - Accent2 7 3 7" xfId="2907"/>
    <cellStyle name="20% - Accent2 7 3 8" xfId="2908"/>
    <cellStyle name="20% - Accent2 7 4" xfId="2909"/>
    <cellStyle name="20% - Accent2 7 4 2" xfId="2910"/>
    <cellStyle name="20% - Accent2 7 4 2 2" xfId="2911"/>
    <cellStyle name="20% - Accent2 7 4 2 3" xfId="2912"/>
    <cellStyle name="20% - Accent2 7 4 3" xfId="2913"/>
    <cellStyle name="20% - Accent2 7 4 4" xfId="2914"/>
    <cellStyle name="20% - Accent2 7 5" xfId="2915"/>
    <cellStyle name="20% - Accent2 7 5 2" xfId="2916"/>
    <cellStyle name="20% - Accent2 7 5 2 2" xfId="2917"/>
    <cellStyle name="20% - Accent2 7 5 2 3" xfId="2918"/>
    <cellStyle name="20% - Accent2 7 5 3" xfId="2919"/>
    <cellStyle name="20% - Accent2 7 5 4" xfId="2920"/>
    <cellStyle name="20% - Accent2 7 6" xfId="2921"/>
    <cellStyle name="20% - Accent2 7 6 2" xfId="2922"/>
    <cellStyle name="20% - Accent2 7 6 2 2" xfId="2923"/>
    <cellStyle name="20% - Accent2 7 6 2 3" xfId="2924"/>
    <cellStyle name="20% - Accent2 7 6 3" xfId="2925"/>
    <cellStyle name="20% - Accent2 7 6 4" xfId="2926"/>
    <cellStyle name="20% - Accent2 7 7" xfId="2927"/>
    <cellStyle name="20% - Accent2 7 7 2" xfId="2928"/>
    <cellStyle name="20% - Accent2 7 7 3" xfId="2929"/>
    <cellStyle name="20% - Accent2 7 8" xfId="2930"/>
    <cellStyle name="20% - Accent2 7 8 2" xfId="2931"/>
    <cellStyle name="20% - Accent2 7 8 3" xfId="2932"/>
    <cellStyle name="20% - Accent2 7 9" xfId="2933"/>
    <cellStyle name="20% - Accent2 8" xfId="2934"/>
    <cellStyle name="20% - Accent2 8 2" xfId="2935"/>
    <cellStyle name="20% - Accent2 8 2 2" xfId="2936"/>
    <cellStyle name="20% - Accent2 8 2 2 2" xfId="2937"/>
    <cellStyle name="20% - Accent2 8 2 2 2 2" xfId="2938"/>
    <cellStyle name="20% - Accent2 8 2 2 2 3" xfId="2939"/>
    <cellStyle name="20% - Accent2 8 2 2 3" xfId="2940"/>
    <cellStyle name="20% - Accent2 8 2 2 4" xfId="2941"/>
    <cellStyle name="20% - Accent2 8 2 3" xfId="2942"/>
    <cellStyle name="20% - Accent2 8 2 3 2" xfId="2943"/>
    <cellStyle name="20% - Accent2 8 2 3 2 2" xfId="2944"/>
    <cellStyle name="20% - Accent2 8 2 3 2 3" xfId="2945"/>
    <cellStyle name="20% - Accent2 8 2 3 3" xfId="2946"/>
    <cellStyle name="20% - Accent2 8 2 3 4" xfId="2947"/>
    <cellStyle name="20% - Accent2 8 2 4" xfId="2948"/>
    <cellStyle name="20% - Accent2 8 2 4 2" xfId="2949"/>
    <cellStyle name="20% - Accent2 8 2 4 2 2" xfId="2950"/>
    <cellStyle name="20% - Accent2 8 2 4 2 3" xfId="2951"/>
    <cellStyle name="20% - Accent2 8 2 4 3" xfId="2952"/>
    <cellStyle name="20% - Accent2 8 2 4 4" xfId="2953"/>
    <cellStyle name="20% - Accent2 8 2 5" xfId="2954"/>
    <cellStyle name="20% - Accent2 8 2 5 2" xfId="2955"/>
    <cellStyle name="20% - Accent2 8 2 5 3" xfId="2956"/>
    <cellStyle name="20% - Accent2 8 2 6" xfId="2957"/>
    <cellStyle name="20% - Accent2 8 2 6 2" xfId="2958"/>
    <cellStyle name="20% - Accent2 8 2 7" xfId="2959"/>
    <cellStyle name="20% - Accent2 8 2 8" xfId="2960"/>
    <cellStyle name="20% - Accent2 8 3" xfId="2961"/>
    <cellStyle name="20% - Accent2 8 3 2" xfId="2962"/>
    <cellStyle name="20% - Accent2 8 3 2 2" xfId="2963"/>
    <cellStyle name="20% - Accent2 8 3 2 3" xfId="2964"/>
    <cellStyle name="20% - Accent2 8 3 3" xfId="2965"/>
    <cellStyle name="20% - Accent2 8 3 4" xfId="2966"/>
    <cellStyle name="20% - Accent2 8 4" xfId="2967"/>
    <cellStyle name="20% - Accent2 8 4 2" xfId="2968"/>
    <cellStyle name="20% - Accent2 8 4 2 2" xfId="2969"/>
    <cellStyle name="20% - Accent2 8 4 2 3" xfId="2970"/>
    <cellStyle name="20% - Accent2 8 4 3" xfId="2971"/>
    <cellStyle name="20% - Accent2 8 4 4" xfId="2972"/>
    <cellStyle name="20% - Accent2 8 5" xfId="2973"/>
    <cellStyle name="20% - Accent2 8 5 2" xfId="2974"/>
    <cellStyle name="20% - Accent2 8 5 2 2" xfId="2975"/>
    <cellStyle name="20% - Accent2 8 5 2 3" xfId="2976"/>
    <cellStyle name="20% - Accent2 8 5 3" xfId="2977"/>
    <cellStyle name="20% - Accent2 8 5 4" xfId="2978"/>
    <cellStyle name="20% - Accent2 8 6" xfId="2979"/>
    <cellStyle name="20% - Accent2 8 6 2" xfId="2980"/>
    <cellStyle name="20% - Accent2 8 6 3" xfId="2981"/>
    <cellStyle name="20% - Accent2 8 7" xfId="2982"/>
    <cellStyle name="20% - Accent2 8 7 2" xfId="2983"/>
    <cellStyle name="20% - Accent2 8 7 3" xfId="2984"/>
    <cellStyle name="20% - Accent2 8 8" xfId="2985"/>
    <cellStyle name="20% - Accent2 8 9" xfId="2986"/>
    <cellStyle name="20% - Accent2 9" xfId="2987"/>
    <cellStyle name="20% - Accent2 9 2" xfId="2988"/>
    <cellStyle name="20% - Accent2 9 2 2" xfId="2989"/>
    <cellStyle name="20% - Accent2 9 2 2 2" xfId="2990"/>
    <cellStyle name="20% - Accent2 9 2 2 2 2" xfId="2991"/>
    <cellStyle name="20% - Accent2 9 2 2 2 3" xfId="2992"/>
    <cellStyle name="20% - Accent2 9 2 2 3" xfId="2993"/>
    <cellStyle name="20% - Accent2 9 2 2 4" xfId="2994"/>
    <cellStyle name="20% - Accent2 9 2 3" xfId="2995"/>
    <cellStyle name="20% - Accent2 9 2 3 2" xfId="2996"/>
    <cellStyle name="20% - Accent2 9 2 3 2 2" xfId="2997"/>
    <cellStyle name="20% - Accent2 9 2 3 2 3" xfId="2998"/>
    <cellStyle name="20% - Accent2 9 2 3 3" xfId="2999"/>
    <cellStyle name="20% - Accent2 9 2 3 4" xfId="3000"/>
    <cellStyle name="20% - Accent2 9 2 4" xfId="3001"/>
    <cellStyle name="20% - Accent2 9 2 4 2" xfId="3002"/>
    <cellStyle name="20% - Accent2 9 2 4 2 2" xfId="3003"/>
    <cellStyle name="20% - Accent2 9 2 4 2 3" xfId="3004"/>
    <cellStyle name="20% - Accent2 9 2 4 3" xfId="3005"/>
    <cellStyle name="20% - Accent2 9 2 4 4" xfId="3006"/>
    <cellStyle name="20% - Accent2 9 2 5" xfId="3007"/>
    <cellStyle name="20% - Accent2 9 2 5 2" xfId="3008"/>
    <cellStyle name="20% - Accent2 9 2 5 3" xfId="3009"/>
    <cellStyle name="20% - Accent2 9 2 6" xfId="3010"/>
    <cellStyle name="20% - Accent2 9 2 6 2" xfId="3011"/>
    <cellStyle name="20% - Accent2 9 2 7" xfId="3012"/>
    <cellStyle name="20% - Accent2 9 2 8" xfId="3013"/>
    <cellStyle name="20% - Accent2 9 3" xfId="3014"/>
    <cellStyle name="20% - Accent2 9 3 2" xfId="3015"/>
    <cellStyle name="20% - Accent2 9 3 2 2" xfId="3016"/>
    <cellStyle name="20% - Accent2 9 3 2 3" xfId="3017"/>
    <cellStyle name="20% - Accent2 9 3 3" xfId="3018"/>
    <cellStyle name="20% - Accent2 9 3 4" xfId="3019"/>
    <cellStyle name="20% - Accent2 9 4" xfId="3020"/>
    <cellStyle name="20% - Accent2 9 4 2" xfId="3021"/>
    <cellStyle name="20% - Accent2 9 4 2 2" xfId="3022"/>
    <cellStyle name="20% - Accent2 9 4 2 3" xfId="3023"/>
    <cellStyle name="20% - Accent2 9 4 3" xfId="3024"/>
    <cellStyle name="20% - Accent2 9 4 4" xfId="3025"/>
    <cellStyle name="20% - Accent2 9 5" xfId="3026"/>
    <cellStyle name="20% - Accent2 9 5 2" xfId="3027"/>
    <cellStyle name="20% - Accent2 9 5 2 2" xfId="3028"/>
    <cellStyle name="20% - Accent2 9 5 2 3" xfId="3029"/>
    <cellStyle name="20% - Accent2 9 5 3" xfId="3030"/>
    <cellStyle name="20% - Accent2 9 5 4" xfId="3031"/>
    <cellStyle name="20% - Accent2 9 6" xfId="3032"/>
    <cellStyle name="20% - Accent2 9 6 2" xfId="3033"/>
    <cellStyle name="20% - Accent2 9 6 3" xfId="3034"/>
    <cellStyle name="20% - Accent2 9 7" xfId="3035"/>
    <cellStyle name="20% - Accent2 9 7 2" xfId="3036"/>
    <cellStyle name="20% - Accent2 9 7 3" xfId="3037"/>
    <cellStyle name="20% - Accent2 9 8" xfId="3038"/>
    <cellStyle name="20% - Accent2 9 9" xfId="3039"/>
    <cellStyle name="20% - Accent3 10" xfId="3040"/>
    <cellStyle name="20% - Accent3 10 2" xfId="3041"/>
    <cellStyle name="20% - Accent3 10 2 2" xfId="3042"/>
    <cellStyle name="20% - Accent3 10 2 2 2" xfId="3043"/>
    <cellStyle name="20% - Accent3 10 2 2 2 2" xfId="3044"/>
    <cellStyle name="20% - Accent3 10 2 2 2 3" xfId="3045"/>
    <cellStyle name="20% - Accent3 10 2 2 3" xfId="3046"/>
    <cellStyle name="20% - Accent3 10 2 2 4" xfId="3047"/>
    <cellStyle name="20% - Accent3 10 2 3" xfId="3048"/>
    <cellStyle name="20% - Accent3 10 2 3 2" xfId="3049"/>
    <cellStyle name="20% - Accent3 10 2 3 2 2" xfId="3050"/>
    <cellStyle name="20% - Accent3 10 2 3 2 3" xfId="3051"/>
    <cellStyle name="20% - Accent3 10 2 3 3" xfId="3052"/>
    <cellStyle name="20% - Accent3 10 2 3 4" xfId="3053"/>
    <cellStyle name="20% - Accent3 10 2 4" xfId="3054"/>
    <cellStyle name="20% - Accent3 10 2 4 2" xfId="3055"/>
    <cellStyle name="20% - Accent3 10 2 4 2 2" xfId="3056"/>
    <cellStyle name="20% - Accent3 10 2 4 2 3" xfId="3057"/>
    <cellStyle name="20% - Accent3 10 2 4 3" xfId="3058"/>
    <cellStyle name="20% - Accent3 10 2 4 4" xfId="3059"/>
    <cellStyle name="20% - Accent3 10 2 5" xfId="3060"/>
    <cellStyle name="20% - Accent3 10 2 5 2" xfId="3061"/>
    <cellStyle name="20% - Accent3 10 2 5 3" xfId="3062"/>
    <cellStyle name="20% - Accent3 10 2 6" xfId="3063"/>
    <cellStyle name="20% - Accent3 10 2 6 2" xfId="3064"/>
    <cellStyle name="20% - Accent3 10 2 7" xfId="3065"/>
    <cellStyle name="20% - Accent3 10 2 8" xfId="3066"/>
    <cellStyle name="20% - Accent3 10 3" xfId="3067"/>
    <cellStyle name="20% - Accent3 10 3 2" xfId="3068"/>
    <cellStyle name="20% - Accent3 10 3 2 2" xfId="3069"/>
    <cellStyle name="20% - Accent3 10 3 2 3" xfId="3070"/>
    <cellStyle name="20% - Accent3 10 3 3" xfId="3071"/>
    <cellStyle name="20% - Accent3 10 3 4" xfId="3072"/>
    <cellStyle name="20% - Accent3 10 4" xfId="3073"/>
    <cellStyle name="20% - Accent3 10 4 2" xfId="3074"/>
    <cellStyle name="20% - Accent3 10 4 2 2" xfId="3075"/>
    <cellStyle name="20% - Accent3 10 4 2 3" xfId="3076"/>
    <cellStyle name="20% - Accent3 10 4 3" xfId="3077"/>
    <cellStyle name="20% - Accent3 10 4 4" xfId="3078"/>
    <cellStyle name="20% - Accent3 10 5" xfId="3079"/>
    <cellStyle name="20% - Accent3 10 5 2" xfId="3080"/>
    <cellStyle name="20% - Accent3 10 5 2 2" xfId="3081"/>
    <cellStyle name="20% - Accent3 10 5 2 3" xfId="3082"/>
    <cellStyle name="20% - Accent3 10 5 3" xfId="3083"/>
    <cellStyle name="20% - Accent3 10 5 4" xfId="3084"/>
    <cellStyle name="20% - Accent3 10 6" xfId="3085"/>
    <cellStyle name="20% - Accent3 10 6 2" xfId="3086"/>
    <cellStyle name="20% - Accent3 10 6 3" xfId="3087"/>
    <cellStyle name="20% - Accent3 10 7" xfId="3088"/>
    <cellStyle name="20% - Accent3 10 7 2" xfId="3089"/>
    <cellStyle name="20% - Accent3 10 7 3" xfId="3090"/>
    <cellStyle name="20% - Accent3 10 8" xfId="3091"/>
    <cellStyle name="20% - Accent3 10 9" xfId="3092"/>
    <cellStyle name="20% - Accent3 11" xfId="3093"/>
    <cellStyle name="20% - Accent3 11 2" xfId="3094"/>
    <cellStyle name="20% - Accent3 11 2 2" xfId="3095"/>
    <cellStyle name="20% - Accent3 11 2 2 2" xfId="3096"/>
    <cellStyle name="20% - Accent3 11 2 2 3" xfId="3097"/>
    <cellStyle name="20% - Accent3 11 2 3" xfId="3098"/>
    <cellStyle name="20% - Accent3 11 2 4" xfId="3099"/>
    <cellStyle name="20% - Accent3 11 3" xfId="3100"/>
    <cellStyle name="20% - Accent3 11 3 2" xfId="3101"/>
    <cellStyle name="20% - Accent3 11 3 2 2" xfId="3102"/>
    <cellStyle name="20% - Accent3 11 3 2 3" xfId="3103"/>
    <cellStyle name="20% - Accent3 11 3 3" xfId="3104"/>
    <cellStyle name="20% - Accent3 11 3 4" xfId="3105"/>
    <cellStyle name="20% - Accent3 11 4" xfId="3106"/>
    <cellStyle name="20% - Accent3 11 4 2" xfId="3107"/>
    <cellStyle name="20% - Accent3 11 4 3" xfId="3108"/>
    <cellStyle name="20% - Accent3 11 5" xfId="3109"/>
    <cellStyle name="20% - Accent3 11 5 2" xfId="3110"/>
    <cellStyle name="20% - Accent3 11 6" xfId="3111"/>
    <cellStyle name="20% - Accent3 11 7" xfId="3112"/>
    <cellStyle name="20% - Accent3 12" xfId="3113"/>
    <cellStyle name="20% - Accent3 12 2" xfId="3114"/>
    <cellStyle name="20% - Accent3 12 2 2" xfId="3115"/>
    <cellStyle name="20% - Accent3 12 2 2 2" xfId="3116"/>
    <cellStyle name="20% - Accent3 12 2 2 3" xfId="3117"/>
    <cellStyle name="20% - Accent3 12 2 3" xfId="3118"/>
    <cellStyle name="20% - Accent3 12 2 4" xfId="3119"/>
    <cellStyle name="20% - Accent3 12 3" xfId="3120"/>
    <cellStyle name="20% - Accent3 12 3 2" xfId="3121"/>
    <cellStyle name="20% - Accent3 12 3 2 2" xfId="3122"/>
    <cellStyle name="20% - Accent3 12 3 2 3" xfId="3123"/>
    <cellStyle name="20% - Accent3 12 3 3" xfId="3124"/>
    <cellStyle name="20% - Accent3 12 3 4" xfId="3125"/>
    <cellStyle name="20% - Accent3 12 4" xfId="3126"/>
    <cellStyle name="20% - Accent3 12 4 2" xfId="3127"/>
    <cellStyle name="20% - Accent3 12 4 3" xfId="3128"/>
    <cellStyle name="20% - Accent3 12 5" xfId="3129"/>
    <cellStyle name="20% - Accent3 12 5 2" xfId="3130"/>
    <cellStyle name="20% - Accent3 12 6" xfId="3131"/>
    <cellStyle name="20% - Accent3 12 7" xfId="3132"/>
    <cellStyle name="20% - Accent3 13" xfId="3133"/>
    <cellStyle name="20% - Accent3 13 2" xfId="3134"/>
    <cellStyle name="20% - Accent3 13 2 2" xfId="3135"/>
    <cellStyle name="20% - Accent3 13 2 2 2" xfId="3136"/>
    <cellStyle name="20% - Accent3 13 2 2 3" xfId="3137"/>
    <cellStyle name="20% - Accent3 13 2 3" xfId="3138"/>
    <cellStyle name="20% - Accent3 13 2 4" xfId="3139"/>
    <cellStyle name="20% - Accent3 13 3" xfId="3140"/>
    <cellStyle name="20% - Accent3 13 3 2" xfId="3141"/>
    <cellStyle name="20% - Accent3 13 3 2 2" xfId="3142"/>
    <cellStyle name="20% - Accent3 13 3 2 3" xfId="3143"/>
    <cellStyle name="20% - Accent3 13 3 3" xfId="3144"/>
    <cellStyle name="20% - Accent3 13 3 4" xfId="3145"/>
    <cellStyle name="20% - Accent3 13 4" xfId="3146"/>
    <cellStyle name="20% - Accent3 13 4 2" xfId="3147"/>
    <cellStyle name="20% - Accent3 13 4 3" xfId="3148"/>
    <cellStyle name="20% - Accent3 13 5" xfId="3149"/>
    <cellStyle name="20% - Accent3 13 6" xfId="3150"/>
    <cellStyle name="20% - Accent3 14" xfId="3151"/>
    <cellStyle name="20% - Accent3 14 2" xfId="3152"/>
    <cellStyle name="20% - Accent3 14 2 2" xfId="3153"/>
    <cellStyle name="20% - Accent3 14 2 2 2" xfId="3154"/>
    <cellStyle name="20% - Accent3 14 2 2 3" xfId="3155"/>
    <cellStyle name="20% - Accent3 14 2 3" xfId="3156"/>
    <cellStyle name="20% - Accent3 14 2 4" xfId="3157"/>
    <cellStyle name="20% - Accent3 14 3" xfId="3158"/>
    <cellStyle name="20% - Accent3 14 3 2" xfId="3159"/>
    <cellStyle name="20% - Accent3 14 3 2 2" xfId="3160"/>
    <cellStyle name="20% - Accent3 14 3 2 3" xfId="3161"/>
    <cellStyle name="20% - Accent3 14 3 3" xfId="3162"/>
    <cellStyle name="20% - Accent3 14 3 4" xfId="3163"/>
    <cellStyle name="20% - Accent3 14 4" xfId="3164"/>
    <cellStyle name="20% - Accent3 14 4 2" xfId="3165"/>
    <cellStyle name="20% - Accent3 14 4 3" xfId="3166"/>
    <cellStyle name="20% - Accent3 14 5" xfId="3167"/>
    <cellStyle name="20% - Accent3 14 6" xfId="3168"/>
    <cellStyle name="20% - Accent3 15" xfId="3169"/>
    <cellStyle name="20% - Accent3 15 2" xfId="3170"/>
    <cellStyle name="20% - Accent3 15 2 2" xfId="3171"/>
    <cellStyle name="20% - Accent3 15 2 3" xfId="3172"/>
    <cellStyle name="20% - Accent3 15 3" xfId="3173"/>
    <cellStyle name="20% - Accent3 15 4" xfId="3174"/>
    <cellStyle name="20% - Accent3 16" xfId="3175"/>
    <cellStyle name="20% - Accent3 16 2" xfId="3176"/>
    <cellStyle name="20% - Accent3 16 3" xfId="3177"/>
    <cellStyle name="20% - Accent3 17" xfId="3178"/>
    <cellStyle name="20% - Accent3 17 2" xfId="3179"/>
    <cellStyle name="20% - Accent3 17 3" xfId="3180"/>
    <cellStyle name="20% - Accent3 18" xfId="3181"/>
    <cellStyle name="20% - Accent3 18 2" xfId="3182"/>
    <cellStyle name="20% - Accent3 19" xfId="3183"/>
    <cellStyle name="20% - Accent3 19 2" xfId="3184"/>
    <cellStyle name="20% - Accent3 2" xfId="3185"/>
    <cellStyle name="20% - Accent3 2 10" xfId="3186"/>
    <cellStyle name="20% - Accent3 2 10 2" xfId="3187"/>
    <cellStyle name="20% - Accent3 2 10 3" xfId="3188"/>
    <cellStyle name="20% - Accent3 2 11" xfId="3189"/>
    <cellStyle name="20% - Accent3 2 12" xfId="3190"/>
    <cellStyle name="20% - Accent3 2 2" xfId="3191"/>
    <cellStyle name="20% - Accent3 2 2 10" xfId="3192"/>
    <cellStyle name="20% - Accent3 2 2 2" xfId="3193"/>
    <cellStyle name="20% - Accent3 2 2 2 2" xfId="3194"/>
    <cellStyle name="20% - Accent3 2 2 2 2 2" xfId="3195"/>
    <cellStyle name="20% - Accent3 2 2 2 2 2 2" xfId="3196"/>
    <cellStyle name="20% - Accent3 2 2 2 2 2 2 2" xfId="3197"/>
    <cellStyle name="20% - Accent3 2 2 2 2 2 2 3" xfId="3198"/>
    <cellStyle name="20% - Accent3 2 2 2 2 2 3" xfId="3199"/>
    <cellStyle name="20% - Accent3 2 2 2 2 2 4" xfId="3200"/>
    <cellStyle name="20% - Accent3 2 2 2 2 3" xfId="3201"/>
    <cellStyle name="20% - Accent3 2 2 2 2 3 2" xfId="3202"/>
    <cellStyle name="20% - Accent3 2 2 2 2 3 2 2" xfId="3203"/>
    <cellStyle name="20% - Accent3 2 2 2 2 3 2 3" xfId="3204"/>
    <cellStyle name="20% - Accent3 2 2 2 2 3 3" xfId="3205"/>
    <cellStyle name="20% - Accent3 2 2 2 2 3 4" xfId="3206"/>
    <cellStyle name="20% - Accent3 2 2 2 2 4" xfId="3207"/>
    <cellStyle name="20% - Accent3 2 2 2 2 4 2" xfId="3208"/>
    <cellStyle name="20% - Accent3 2 2 2 2 4 2 2" xfId="3209"/>
    <cellStyle name="20% - Accent3 2 2 2 2 4 2 3" xfId="3210"/>
    <cellStyle name="20% - Accent3 2 2 2 2 4 3" xfId="3211"/>
    <cellStyle name="20% - Accent3 2 2 2 2 4 4" xfId="3212"/>
    <cellStyle name="20% - Accent3 2 2 2 2 5" xfId="3213"/>
    <cellStyle name="20% - Accent3 2 2 2 2 5 2" xfId="3214"/>
    <cellStyle name="20% - Accent3 2 2 2 2 5 3" xfId="3215"/>
    <cellStyle name="20% - Accent3 2 2 2 2 6" xfId="3216"/>
    <cellStyle name="20% - Accent3 2 2 2 2 6 2" xfId="3217"/>
    <cellStyle name="20% - Accent3 2 2 2 2 7" xfId="3218"/>
    <cellStyle name="20% - Accent3 2 2 2 2 8" xfId="3219"/>
    <cellStyle name="20% - Accent3 2 2 2 3" xfId="3220"/>
    <cellStyle name="20% - Accent3 2 2 2 3 2" xfId="3221"/>
    <cellStyle name="20% - Accent3 2 2 2 3 2 2" xfId="3222"/>
    <cellStyle name="20% - Accent3 2 2 2 3 2 3" xfId="3223"/>
    <cellStyle name="20% - Accent3 2 2 2 3 3" xfId="3224"/>
    <cellStyle name="20% - Accent3 2 2 2 3 4" xfId="3225"/>
    <cellStyle name="20% - Accent3 2 2 2 4" xfId="3226"/>
    <cellStyle name="20% - Accent3 2 2 2 4 2" xfId="3227"/>
    <cellStyle name="20% - Accent3 2 2 2 4 2 2" xfId="3228"/>
    <cellStyle name="20% - Accent3 2 2 2 4 2 3" xfId="3229"/>
    <cellStyle name="20% - Accent3 2 2 2 4 3" xfId="3230"/>
    <cellStyle name="20% - Accent3 2 2 2 4 4" xfId="3231"/>
    <cellStyle name="20% - Accent3 2 2 2 5" xfId="3232"/>
    <cellStyle name="20% - Accent3 2 2 2 5 2" xfId="3233"/>
    <cellStyle name="20% - Accent3 2 2 2 5 2 2" xfId="3234"/>
    <cellStyle name="20% - Accent3 2 2 2 5 2 3" xfId="3235"/>
    <cellStyle name="20% - Accent3 2 2 2 5 3" xfId="3236"/>
    <cellStyle name="20% - Accent3 2 2 2 5 4" xfId="3237"/>
    <cellStyle name="20% - Accent3 2 2 2 6" xfId="3238"/>
    <cellStyle name="20% - Accent3 2 2 2 6 2" xfId="3239"/>
    <cellStyle name="20% - Accent3 2 2 2 6 3" xfId="3240"/>
    <cellStyle name="20% - Accent3 2 2 2 7" xfId="3241"/>
    <cellStyle name="20% - Accent3 2 2 2 7 2" xfId="3242"/>
    <cellStyle name="20% - Accent3 2 2 2 7 3" xfId="3243"/>
    <cellStyle name="20% - Accent3 2 2 2 8" xfId="3244"/>
    <cellStyle name="20% - Accent3 2 2 2 9" xfId="3245"/>
    <cellStyle name="20% - Accent3 2 2 3" xfId="3246"/>
    <cellStyle name="20% - Accent3 2 2 3 2" xfId="3247"/>
    <cellStyle name="20% - Accent3 2 2 3 2 2" xfId="3248"/>
    <cellStyle name="20% - Accent3 2 2 3 2 2 2" xfId="3249"/>
    <cellStyle name="20% - Accent3 2 2 3 2 2 3" xfId="3250"/>
    <cellStyle name="20% - Accent3 2 2 3 2 3" xfId="3251"/>
    <cellStyle name="20% - Accent3 2 2 3 2 4" xfId="3252"/>
    <cellStyle name="20% - Accent3 2 2 3 3" xfId="3253"/>
    <cellStyle name="20% - Accent3 2 2 3 3 2" xfId="3254"/>
    <cellStyle name="20% - Accent3 2 2 3 3 2 2" xfId="3255"/>
    <cellStyle name="20% - Accent3 2 2 3 3 2 3" xfId="3256"/>
    <cellStyle name="20% - Accent3 2 2 3 3 3" xfId="3257"/>
    <cellStyle name="20% - Accent3 2 2 3 3 4" xfId="3258"/>
    <cellStyle name="20% - Accent3 2 2 3 4" xfId="3259"/>
    <cellStyle name="20% - Accent3 2 2 3 4 2" xfId="3260"/>
    <cellStyle name="20% - Accent3 2 2 3 4 2 2" xfId="3261"/>
    <cellStyle name="20% - Accent3 2 2 3 4 2 3" xfId="3262"/>
    <cellStyle name="20% - Accent3 2 2 3 4 3" xfId="3263"/>
    <cellStyle name="20% - Accent3 2 2 3 4 4" xfId="3264"/>
    <cellStyle name="20% - Accent3 2 2 3 5" xfId="3265"/>
    <cellStyle name="20% - Accent3 2 2 3 5 2" xfId="3266"/>
    <cellStyle name="20% - Accent3 2 2 3 5 3" xfId="3267"/>
    <cellStyle name="20% - Accent3 2 2 3 6" xfId="3268"/>
    <cellStyle name="20% - Accent3 2 2 3 6 2" xfId="3269"/>
    <cellStyle name="20% - Accent3 2 2 3 7" xfId="3270"/>
    <cellStyle name="20% - Accent3 2 2 3 8" xfId="3271"/>
    <cellStyle name="20% - Accent3 2 2 4" xfId="3272"/>
    <cellStyle name="20% - Accent3 2 2 4 2" xfId="3273"/>
    <cellStyle name="20% - Accent3 2 2 4 2 2" xfId="3274"/>
    <cellStyle name="20% - Accent3 2 2 4 2 3" xfId="3275"/>
    <cellStyle name="20% - Accent3 2 2 4 3" xfId="3276"/>
    <cellStyle name="20% - Accent3 2 2 4 4" xfId="3277"/>
    <cellStyle name="20% - Accent3 2 2 5" xfId="3278"/>
    <cellStyle name="20% - Accent3 2 2 5 2" xfId="3279"/>
    <cellStyle name="20% - Accent3 2 2 5 2 2" xfId="3280"/>
    <cellStyle name="20% - Accent3 2 2 5 2 3" xfId="3281"/>
    <cellStyle name="20% - Accent3 2 2 5 3" xfId="3282"/>
    <cellStyle name="20% - Accent3 2 2 5 4" xfId="3283"/>
    <cellStyle name="20% - Accent3 2 2 6" xfId="3284"/>
    <cellStyle name="20% - Accent3 2 2 6 2" xfId="3285"/>
    <cellStyle name="20% - Accent3 2 2 6 2 2" xfId="3286"/>
    <cellStyle name="20% - Accent3 2 2 6 2 3" xfId="3287"/>
    <cellStyle name="20% - Accent3 2 2 6 3" xfId="3288"/>
    <cellStyle name="20% - Accent3 2 2 6 4" xfId="3289"/>
    <cellStyle name="20% - Accent3 2 2 7" xfId="3290"/>
    <cellStyle name="20% - Accent3 2 2 7 2" xfId="3291"/>
    <cellStyle name="20% - Accent3 2 2 7 3" xfId="3292"/>
    <cellStyle name="20% - Accent3 2 2 8" xfId="3293"/>
    <cellStyle name="20% - Accent3 2 2 8 2" xfId="3294"/>
    <cellStyle name="20% - Accent3 2 2 8 3" xfId="3295"/>
    <cellStyle name="20% - Accent3 2 2 9" xfId="3296"/>
    <cellStyle name="20% - Accent3 2 3" xfId="3297"/>
    <cellStyle name="20% - Accent3 2 3 2" xfId="3298"/>
    <cellStyle name="20% - Accent3 2 3 2 2" xfId="3299"/>
    <cellStyle name="20% - Accent3 2 3 2 2 2" xfId="3300"/>
    <cellStyle name="20% - Accent3 2 3 2 2 2 2" xfId="3301"/>
    <cellStyle name="20% - Accent3 2 3 2 2 2 3" xfId="3302"/>
    <cellStyle name="20% - Accent3 2 3 2 2 3" xfId="3303"/>
    <cellStyle name="20% - Accent3 2 3 2 2 4" xfId="3304"/>
    <cellStyle name="20% - Accent3 2 3 2 3" xfId="3305"/>
    <cellStyle name="20% - Accent3 2 3 2 3 2" xfId="3306"/>
    <cellStyle name="20% - Accent3 2 3 2 3 2 2" xfId="3307"/>
    <cellStyle name="20% - Accent3 2 3 2 3 2 3" xfId="3308"/>
    <cellStyle name="20% - Accent3 2 3 2 3 3" xfId="3309"/>
    <cellStyle name="20% - Accent3 2 3 2 3 4" xfId="3310"/>
    <cellStyle name="20% - Accent3 2 3 2 4" xfId="3311"/>
    <cellStyle name="20% - Accent3 2 3 2 4 2" xfId="3312"/>
    <cellStyle name="20% - Accent3 2 3 2 4 2 2" xfId="3313"/>
    <cellStyle name="20% - Accent3 2 3 2 4 2 3" xfId="3314"/>
    <cellStyle name="20% - Accent3 2 3 2 4 3" xfId="3315"/>
    <cellStyle name="20% - Accent3 2 3 2 4 4" xfId="3316"/>
    <cellStyle name="20% - Accent3 2 3 2 5" xfId="3317"/>
    <cellStyle name="20% - Accent3 2 3 2 5 2" xfId="3318"/>
    <cellStyle name="20% - Accent3 2 3 2 5 3" xfId="3319"/>
    <cellStyle name="20% - Accent3 2 3 2 6" xfId="3320"/>
    <cellStyle name="20% - Accent3 2 3 2 6 2" xfId="3321"/>
    <cellStyle name="20% - Accent3 2 3 2 7" xfId="3322"/>
    <cellStyle name="20% - Accent3 2 3 2 8" xfId="3323"/>
    <cellStyle name="20% - Accent3 2 3 3" xfId="3324"/>
    <cellStyle name="20% - Accent3 2 3 3 2" xfId="3325"/>
    <cellStyle name="20% - Accent3 2 3 3 2 2" xfId="3326"/>
    <cellStyle name="20% - Accent3 2 3 3 2 3" xfId="3327"/>
    <cellStyle name="20% - Accent3 2 3 3 3" xfId="3328"/>
    <cellStyle name="20% - Accent3 2 3 3 4" xfId="3329"/>
    <cellStyle name="20% - Accent3 2 3 4" xfId="3330"/>
    <cellStyle name="20% - Accent3 2 3 4 2" xfId="3331"/>
    <cellStyle name="20% - Accent3 2 3 4 2 2" xfId="3332"/>
    <cellStyle name="20% - Accent3 2 3 4 2 3" xfId="3333"/>
    <cellStyle name="20% - Accent3 2 3 4 3" xfId="3334"/>
    <cellStyle name="20% - Accent3 2 3 4 4" xfId="3335"/>
    <cellStyle name="20% - Accent3 2 3 5" xfId="3336"/>
    <cellStyle name="20% - Accent3 2 3 5 2" xfId="3337"/>
    <cellStyle name="20% - Accent3 2 3 5 2 2" xfId="3338"/>
    <cellStyle name="20% - Accent3 2 3 5 2 3" xfId="3339"/>
    <cellStyle name="20% - Accent3 2 3 5 3" xfId="3340"/>
    <cellStyle name="20% - Accent3 2 3 5 4" xfId="3341"/>
    <cellStyle name="20% - Accent3 2 3 6" xfId="3342"/>
    <cellStyle name="20% - Accent3 2 3 6 2" xfId="3343"/>
    <cellStyle name="20% - Accent3 2 3 6 3" xfId="3344"/>
    <cellStyle name="20% - Accent3 2 3 7" xfId="3345"/>
    <cellStyle name="20% - Accent3 2 3 7 2" xfId="3346"/>
    <cellStyle name="20% - Accent3 2 3 7 3" xfId="3347"/>
    <cellStyle name="20% - Accent3 2 3 8" xfId="3348"/>
    <cellStyle name="20% - Accent3 2 3 9" xfId="3349"/>
    <cellStyle name="20% - Accent3 2 4" xfId="3350"/>
    <cellStyle name="20% - Accent3 2 4 2" xfId="3351"/>
    <cellStyle name="20% - Accent3 2 4 2 2" xfId="3352"/>
    <cellStyle name="20% - Accent3 2 4 2 2 2" xfId="3353"/>
    <cellStyle name="20% - Accent3 2 4 2 2 3" xfId="3354"/>
    <cellStyle name="20% - Accent3 2 4 2 3" xfId="3355"/>
    <cellStyle name="20% - Accent3 2 4 2 4" xfId="3356"/>
    <cellStyle name="20% - Accent3 2 4 3" xfId="3357"/>
    <cellStyle name="20% - Accent3 2 4 3 2" xfId="3358"/>
    <cellStyle name="20% - Accent3 2 4 3 2 2" xfId="3359"/>
    <cellStyle name="20% - Accent3 2 4 3 2 3" xfId="3360"/>
    <cellStyle name="20% - Accent3 2 4 3 3" xfId="3361"/>
    <cellStyle name="20% - Accent3 2 4 3 4" xfId="3362"/>
    <cellStyle name="20% - Accent3 2 4 4" xfId="3363"/>
    <cellStyle name="20% - Accent3 2 4 4 2" xfId="3364"/>
    <cellStyle name="20% - Accent3 2 4 4 2 2" xfId="3365"/>
    <cellStyle name="20% - Accent3 2 4 4 2 3" xfId="3366"/>
    <cellStyle name="20% - Accent3 2 4 4 3" xfId="3367"/>
    <cellStyle name="20% - Accent3 2 4 4 4" xfId="3368"/>
    <cellStyle name="20% - Accent3 2 4 5" xfId="3369"/>
    <cellStyle name="20% - Accent3 2 4 5 2" xfId="3370"/>
    <cellStyle name="20% - Accent3 2 4 5 3" xfId="3371"/>
    <cellStyle name="20% - Accent3 2 4 6" xfId="3372"/>
    <cellStyle name="20% - Accent3 2 4 6 2" xfId="3373"/>
    <cellStyle name="20% - Accent3 2 4 7" xfId="3374"/>
    <cellStyle name="20% - Accent3 2 4 8" xfId="3375"/>
    <cellStyle name="20% - Accent3 2 5" xfId="3376"/>
    <cellStyle name="20% - Accent3 2 5 2" xfId="3377"/>
    <cellStyle name="20% - Accent3 2 5 2 2" xfId="3378"/>
    <cellStyle name="20% - Accent3 2 5 2 2 2" xfId="3379"/>
    <cellStyle name="20% - Accent3 2 5 2 2 3" xfId="3380"/>
    <cellStyle name="20% - Accent3 2 5 2 3" xfId="3381"/>
    <cellStyle name="20% - Accent3 2 5 2 4" xfId="3382"/>
    <cellStyle name="20% - Accent3 2 5 3" xfId="3383"/>
    <cellStyle name="20% - Accent3 2 5 3 2" xfId="3384"/>
    <cellStyle name="20% - Accent3 2 5 3 2 2" xfId="3385"/>
    <cellStyle name="20% - Accent3 2 5 3 2 3" xfId="3386"/>
    <cellStyle name="20% - Accent3 2 5 3 3" xfId="3387"/>
    <cellStyle name="20% - Accent3 2 5 3 4" xfId="3388"/>
    <cellStyle name="20% - Accent3 2 5 4" xfId="3389"/>
    <cellStyle name="20% - Accent3 2 5 4 2" xfId="3390"/>
    <cellStyle name="20% - Accent3 2 5 4 3" xfId="3391"/>
    <cellStyle name="20% - Accent3 2 5 5" xfId="3392"/>
    <cellStyle name="20% - Accent3 2 5 5 2" xfId="3393"/>
    <cellStyle name="20% - Accent3 2 5 6" xfId="3394"/>
    <cellStyle name="20% - Accent3 2 5 7" xfId="3395"/>
    <cellStyle name="20% - Accent3 2 6" xfId="3396"/>
    <cellStyle name="20% - Accent3 2 6 2" xfId="3397"/>
    <cellStyle name="20% - Accent3 2 6 2 2" xfId="3398"/>
    <cellStyle name="20% - Accent3 2 6 2 3" xfId="3399"/>
    <cellStyle name="20% - Accent3 2 6 3" xfId="3400"/>
    <cellStyle name="20% - Accent3 2 6 4" xfId="3401"/>
    <cellStyle name="20% - Accent3 2 7" xfId="3402"/>
    <cellStyle name="20% - Accent3 2 7 2" xfId="3403"/>
    <cellStyle name="20% - Accent3 2 7 2 2" xfId="3404"/>
    <cellStyle name="20% - Accent3 2 7 2 3" xfId="3405"/>
    <cellStyle name="20% - Accent3 2 7 3" xfId="3406"/>
    <cellStyle name="20% - Accent3 2 7 4" xfId="3407"/>
    <cellStyle name="20% - Accent3 2 8" xfId="3408"/>
    <cellStyle name="20% - Accent3 2 8 2" xfId="3409"/>
    <cellStyle name="20% - Accent3 2 8 2 2" xfId="3410"/>
    <cellStyle name="20% - Accent3 2 8 2 3" xfId="3411"/>
    <cellStyle name="20% - Accent3 2 8 3" xfId="3412"/>
    <cellStyle name="20% - Accent3 2 8 4" xfId="3413"/>
    <cellStyle name="20% - Accent3 2 9" xfId="3414"/>
    <cellStyle name="20% - Accent3 2 9 2" xfId="3415"/>
    <cellStyle name="20% - Accent3 2 9 3" xfId="3416"/>
    <cellStyle name="20% - Accent3 20" xfId="3417"/>
    <cellStyle name="20% - Accent3 3" xfId="3418"/>
    <cellStyle name="20% - Accent3 3 10" xfId="3419"/>
    <cellStyle name="20% - Accent3 3 10 2" xfId="3420"/>
    <cellStyle name="20% - Accent3 3 10 3" xfId="3421"/>
    <cellStyle name="20% - Accent3 3 11" xfId="3422"/>
    <cellStyle name="20% - Accent3 3 12" xfId="3423"/>
    <cellStyle name="20% - Accent3 3 2" xfId="3424"/>
    <cellStyle name="20% - Accent3 3 2 10" xfId="3425"/>
    <cellStyle name="20% - Accent3 3 2 2" xfId="3426"/>
    <cellStyle name="20% - Accent3 3 2 2 2" xfId="3427"/>
    <cellStyle name="20% - Accent3 3 2 2 2 2" xfId="3428"/>
    <cellStyle name="20% - Accent3 3 2 2 2 2 2" xfId="3429"/>
    <cellStyle name="20% - Accent3 3 2 2 2 2 2 2" xfId="3430"/>
    <cellStyle name="20% - Accent3 3 2 2 2 2 2 3" xfId="3431"/>
    <cellStyle name="20% - Accent3 3 2 2 2 2 3" xfId="3432"/>
    <cellStyle name="20% - Accent3 3 2 2 2 2 4" xfId="3433"/>
    <cellStyle name="20% - Accent3 3 2 2 2 3" xfId="3434"/>
    <cellStyle name="20% - Accent3 3 2 2 2 3 2" xfId="3435"/>
    <cellStyle name="20% - Accent3 3 2 2 2 3 2 2" xfId="3436"/>
    <cellStyle name="20% - Accent3 3 2 2 2 3 2 3" xfId="3437"/>
    <cellStyle name="20% - Accent3 3 2 2 2 3 3" xfId="3438"/>
    <cellStyle name="20% - Accent3 3 2 2 2 3 4" xfId="3439"/>
    <cellStyle name="20% - Accent3 3 2 2 2 4" xfId="3440"/>
    <cellStyle name="20% - Accent3 3 2 2 2 4 2" xfId="3441"/>
    <cellStyle name="20% - Accent3 3 2 2 2 4 2 2" xfId="3442"/>
    <cellStyle name="20% - Accent3 3 2 2 2 4 2 3" xfId="3443"/>
    <cellStyle name="20% - Accent3 3 2 2 2 4 3" xfId="3444"/>
    <cellStyle name="20% - Accent3 3 2 2 2 4 4" xfId="3445"/>
    <cellStyle name="20% - Accent3 3 2 2 2 5" xfId="3446"/>
    <cellStyle name="20% - Accent3 3 2 2 2 5 2" xfId="3447"/>
    <cellStyle name="20% - Accent3 3 2 2 2 5 3" xfId="3448"/>
    <cellStyle name="20% - Accent3 3 2 2 2 6" xfId="3449"/>
    <cellStyle name="20% - Accent3 3 2 2 2 6 2" xfId="3450"/>
    <cellStyle name="20% - Accent3 3 2 2 2 7" xfId="3451"/>
    <cellStyle name="20% - Accent3 3 2 2 2 8" xfId="3452"/>
    <cellStyle name="20% - Accent3 3 2 2 3" xfId="3453"/>
    <cellStyle name="20% - Accent3 3 2 2 3 2" xfId="3454"/>
    <cellStyle name="20% - Accent3 3 2 2 3 2 2" xfId="3455"/>
    <cellStyle name="20% - Accent3 3 2 2 3 2 3" xfId="3456"/>
    <cellStyle name="20% - Accent3 3 2 2 3 3" xfId="3457"/>
    <cellStyle name="20% - Accent3 3 2 2 3 4" xfId="3458"/>
    <cellStyle name="20% - Accent3 3 2 2 4" xfId="3459"/>
    <cellStyle name="20% - Accent3 3 2 2 4 2" xfId="3460"/>
    <cellStyle name="20% - Accent3 3 2 2 4 2 2" xfId="3461"/>
    <cellStyle name="20% - Accent3 3 2 2 4 2 3" xfId="3462"/>
    <cellStyle name="20% - Accent3 3 2 2 4 3" xfId="3463"/>
    <cellStyle name="20% - Accent3 3 2 2 4 4" xfId="3464"/>
    <cellStyle name="20% - Accent3 3 2 2 5" xfId="3465"/>
    <cellStyle name="20% - Accent3 3 2 2 5 2" xfId="3466"/>
    <cellStyle name="20% - Accent3 3 2 2 5 2 2" xfId="3467"/>
    <cellStyle name="20% - Accent3 3 2 2 5 2 3" xfId="3468"/>
    <cellStyle name="20% - Accent3 3 2 2 5 3" xfId="3469"/>
    <cellStyle name="20% - Accent3 3 2 2 5 4" xfId="3470"/>
    <cellStyle name="20% - Accent3 3 2 2 6" xfId="3471"/>
    <cellStyle name="20% - Accent3 3 2 2 6 2" xfId="3472"/>
    <cellStyle name="20% - Accent3 3 2 2 6 3" xfId="3473"/>
    <cellStyle name="20% - Accent3 3 2 2 7" xfId="3474"/>
    <cellStyle name="20% - Accent3 3 2 2 7 2" xfId="3475"/>
    <cellStyle name="20% - Accent3 3 2 2 7 3" xfId="3476"/>
    <cellStyle name="20% - Accent3 3 2 2 8" xfId="3477"/>
    <cellStyle name="20% - Accent3 3 2 2 9" xfId="3478"/>
    <cellStyle name="20% - Accent3 3 2 3" xfId="3479"/>
    <cellStyle name="20% - Accent3 3 2 3 2" xfId="3480"/>
    <cellStyle name="20% - Accent3 3 2 3 2 2" xfId="3481"/>
    <cellStyle name="20% - Accent3 3 2 3 2 2 2" xfId="3482"/>
    <cellStyle name="20% - Accent3 3 2 3 2 2 3" xfId="3483"/>
    <cellStyle name="20% - Accent3 3 2 3 2 3" xfId="3484"/>
    <cellStyle name="20% - Accent3 3 2 3 2 4" xfId="3485"/>
    <cellStyle name="20% - Accent3 3 2 3 3" xfId="3486"/>
    <cellStyle name="20% - Accent3 3 2 3 3 2" xfId="3487"/>
    <cellStyle name="20% - Accent3 3 2 3 3 2 2" xfId="3488"/>
    <cellStyle name="20% - Accent3 3 2 3 3 2 3" xfId="3489"/>
    <cellStyle name="20% - Accent3 3 2 3 3 3" xfId="3490"/>
    <cellStyle name="20% - Accent3 3 2 3 3 4" xfId="3491"/>
    <cellStyle name="20% - Accent3 3 2 3 4" xfId="3492"/>
    <cellStyle name="20% - Accent3 3 2 3 4 2" xfId="3493"/>
    <cellStyle name="20% - Accent3 3 2 3 4 2 2" xfId="3494"/>
    <cellStyle name="20% - Accent3 3 2 3 4 2 3" xfId="3495"/>
    <cellStyle name="20% - Accent3 3 2 3 4 3" xfId="3496"/>
    <cellStyle name="20% - Accent3 3 2 3 4 4" xfId="3497"/>
    <cellStyle name="20% - Accent3 3 2 3 5" xfId="3498"/>
    <cellStyle name="20% - Accent3 3 2 3 5 2" xfId="3499"/>
    <cellStyle name="20% - Accent3 3 2 3 5 3" xfId="3500"/>
    <cellStyle name="20% - Accent3 3 2 3 6" xfId="3501"/>
    <cellStyle name="20% - Accent3 3 2 3 6 2" xfId="3502"/>
    <cellStyle name="20% - Accent3 3 2 3 7" xfId="3503"/>
    <cellStyle name="20% - Accent3 3 2 3 8" xfId="3504"/>
    <cellStyle name="20% - Accent3 3 2 4" xfId="3505"/>
    <cellStyle name="20% - Accent3 3 2 4 2" xfId="3506"/>
    <cellStyle name="20% - Accent3 3 2 4 2 2" xfId="3507"/>
    <cellStyle name="20% - Accent3 3 2 4 2 3" xfId="3508"/>
    <cellStyle name="20% - Accent3 3 2 4 3" xfId="3509"/>
    <cellStyle name="20% - Accent3 3 2 4 4" xfId="3510"/>
    <cellStyle name="20% - Accent3 3 2 5" xfId="3511"/>
    <cellStyle name="20% - Accent3 3 2 5 2" xfId="3512"/>
    <cellStyle name="20% - Accent3 3 2 5 2 2" xfId="3513"/>
    <cellStyle name="20% - Accent3 3 2 5 2 3" xfId="3514"/>
    <cellStyle name="20% - Accent3 3 2 5 3" xfId="3515"/>
    <cellStyle name="20% - Accent3 3 2 5 4" xfId="3516"/>
    <cellStyle name="20% - Accent3 3 2 6" xfId="3517"/>
    <cellStyle name="20% - Accent3 3 2 6 2" xfId="3518"/>
    <cellStyle name="20% - Accent3 3 2 6 2 2" xfId="3519"/>
    <cellStyle name="20% - Accent3 3 2 6 2 3" xfId="3520"/>
    <cellStyle name="20% - Accent3 3 2 6 3" xfId="3521"/>
    <cellStyle name="20% - Accent3 3 2 6 4" xfId="3522"/>
    <cellStyle name="20% - Accent3 3 2 7" xfId="3523"/>
    <cellStyle name="20% - Accent3 3 2 7 2" xfId="3524"/>
    <cellStyle name="20% - Accent3 3 2 7 3" xfId="3525"/>
    <cellStyle name="20% - Accent3 3 2 8" xfId="3526"/>
    <cellStyle name="20% - Accent3 3 2 8 2" xfId="3527"/>
    <cellStyle name="20% - Accent3 3 2 8 3" xfId="3528"/>
    <cellStyle name="20% - Accent3 3 2 9" xfId="3529"/>
    <cellStyle name="20% - Accent3 3 3" xfId="3530"/>
    <cellStyle name="20% - Accent3 3 3 2" xfId="3531"/>
    <cellStyle name="20% - Accent3 3 3 2 2" xfId="3532"/>
    <cellStyle name="20% - Accent3 3 3 2 2 2" xfId="3533"/>
    <cellStyle name="20% - Accent3 3 3 2 2 2 2" xfId="3534"/>
    <cellStyle name="20% - Accent3 3 3 2 2 2 3" xfId="3535"/>
    <cellStyle name="20% - Accent3 3 3 2 2 3" xfId="3536"/>
    <cellStyle name="20% - Accent3 3 3 2 2 4" xfId="3537"/>
    <cellStyle name="20% - Accent3 3 3 2 3" xfId="3538"/>
    <cellStyle name="20% - Accent3 3 3 2 3 2" xfId="3539"/>
    <cellStyle name="20% - Accent3 3 3 2 3 2 2" xfId="3540"/>
    <cellStyle name="20% - Accent3 3 3 2 3 2 3" xfId="3541"/>
    <cellStyle name="20% - Accent3 3 3 2 3 3" xfId="3542"/>
    <cellStyle name="20% - Accent3 3 3 2 3 4" xfId="3543"/>
    <cellStyle name="20% - Accent3 3 3 2 4" xfId="3544"/>
    <cellStyle name="20% - Accent3 3 3 2 4 2" xfId="3545"/>
    <cellStyle name="20% - Accent3 3 3 2 4 2 2" xfId="3546"/>
    <cellStyle name="20% - Accent3 3 3 2 4 2 3" xfId="3547"/>
    <cellStyle name="20% - Accent3 3 3 2 4 3" xfId="3548"/>
    <cellStyle name="20% - Accent3 3 3 2 4 4" xfId="3549"/>
    <cellStyle name="20% - Accent3 3 3 2 5" xfId="3550"/>
    <cellStyle name="20% - Accent3 3 3 2 5 2" xfId="3551"/>
    <cellStyle name="20% - Accent3 3 3 2 5 3" xfId="3552"/>
    <cellStyle name="20% - Accent3 3 3 2 6" xfId="3553"/>
    <cellStyle name="20% - Accent3 3 3 2 6 2" xfId="3554"/>
    <cellStyle name="20% - Accent3 3 3 2 7" xfId="3555"/>
    <cellStyle name="20% - Accent3 3 3 2 8" xfId="3556"/>
    <cellStyle name="20% - Accent3 3 3 3" xfId="3557"/>
    <cellStyle name="20% - Accent3 3 3 3 2" xfId="3558"/>
    <cellStyle name="20% - Accent3 3 3 3 2 2" xfId="3559"/>
    <cellStyle name="20% - Accent3 3 3 3 2 3" xfId="3560"/>
    <cellStyle name="20% - Accent3 3 3 3 3" xfId="3561"/>
    <cellStyle name="20% - Accent3 3 3 3 4" xfId="3562"/>
    <cellStyle name="20% - Accent3 3 3 4" xfId="3563"/>
    <cellStyle name="20% - Accent3 3 3 4 2" xfId="3564"/>
    <cellStyle name="20% - Accent3 3 3 4 2 2" xfId="3565"/>
    <cellStyle name="20% - Accent3 3 3 4 2 3" xfId="3566"/>
    <cellStyle name="20% - Accent3 3 3 4 3" xfId="3567"/>
    <cellStyle name="20% - Accent3 3 3 4 4" xfId="3568"/>
    <cellStyle name="20% - Accent3 3 3 5" xfId="3569"/>
    <cellStyle name="20% - Accent3 3 3 5 2" xfId="3570"/>
    <cellStyle name="20% - Accent3 3 3 5 2 2" xfId="3571"/>
    <cellStyle name="20% - Accent3 3 3 5 2 3" xfId="3572"/>
    <cellStyle name="20% - Accent3 3 3 5 3" xfId="3573"/>
    <cellStyle name="20% - Accent3 3 3 5 4" xfId="3574"/>
    <cellStyle name="20% - Accent3 3 3 6" xfId="3575"/>
    <cellStyle name="20% - Accent3 3 3 6 2" xfId="3576"/>
    <cellStyle name="20% - Accent3 3 3 6 3" xfId="3577"/>
    <cellStyle name="20% - Accent3 3 3 7" xfId="3578"/>
    <cellStyle name="20% - Accent3 3 3 7 2" xfId="3579"/>
    <cellStyle name="20% - Accent3 3 3 7 3" xfId="3580"/>
    <cellStyle name="20% - Accent3 3 3 8" xfId="3581"/>
    <cellStyle name="20% - Accent3 3 3 9" xfId="3582"/>
    <cellStyle name="20% - Accent3 3 4" xfId="3583"/>
    <cellStyle name="20% - Accent3 3 4 2" xfId="3584"/>
    <cellStyle name="20% - Accent3 3 4 2 2" xfId="3585"/>
    <cellStyle name="20% - Accent3 3 4 2 2 2" xfId="3586"/>
    <cellStyle name="20% - Accent3 3 4 2 2 3" xfId="3587"/>
    <cellStyle name="20% - Accent3 3 4 2 3" xfId="3588"/>
    <cellStyle name="20% - Accent3 3 4 2 4" xfId="3589"/>
    <cellStyle name="20% - Accent3 3 4 3" xfId="3590"/>
    <cellStyle name="20% - Accent3 3 4 3 2" xfId="3591"/>
    <cellStyle name="20% - Accent3 3 4 3 2 2" xfId="3592"/>
    <cellStyle name="20% - Accent3 3 4 3 2 3" xfId="3593"/>
    <cellStyle name="20% - Accent3 3 4 3 3" xfId="3594"/>
    <cellStyle name="20% - Accent3 3 4 3 4" xfId="3595"/>
    <cellStyle name="20% - Accent3 3 4 4" xfId="3596"/>
    <cellStyle name="20% - Accent3 3 4 4 2" xfId="3597"/>
    <cellStyle name="20% - Accent3 3 4 4 2 2" xfId="3598"/>
    <cellStyle name="20% - Accent3 3 4 4 2 3" xfId="3599"/>
    <cellStyle name="20% - Accent3 3 4 4 3" xfId="3600"/>
    <cellStyle name="20% - Accent3 3 4 4 4" xfId="3601"/>
    <cellStyle name="20% - Accent3 3 4 5" xfId="3602"/>
    <cellStyle name="20% - Accent3 3 4 5 2" xfId="3603"/>
    <cellStyle name="20% - Accent3 3 4 5 3" xfId="3604"/>
    <cellStyle name="20% - Accent3 3 4 6" xfId="3605"/>
    <cellStyle name="20% - Accent3 3 4 6 2" xfId="3606"/>
    <cellStyle name="20% - Accent3 3 4 7" xfId="3607"/>
    <cellStyle name="20% - Accent3 3 4 8" xfId="3608"/>
    <cellStyle name="20% - Accent3 3 5" xfId="3609"/>
    <cellStyle name="20% - Accent3 3 5 2" xfId="3610"/>
    <cellStyle name="20% - Accent3 3 5 2 2" xfId="3611"/>
    <cellStyle name="20% - Accent3 3 5 2 2 2" xfId="3612"/>
    <cellStyle name="20% - Accent3 3 5 2 2 3" xfId="3613"/>
    <cellStyle name="20% - Accent3 3 5 2 3" xfId="3614"/>
    <cellStyle name="20% - Accent3 3 5 2 4" xfId="3615"/>
    <cellStyle name="20% - Accent3 3 5 3" xfId="3616"/>
    <cellStyle name="20% - Accent3 3 5 3 2" xfId="3617"/>
    <cellStyle name="20% - Accent3 3 5 3 2 2" xfId="3618"/>
    <cellStyle name="20% - Accent3 3 5 3 2 3" xfId="3619"/>
    <cellStyle name="20% - Accent3 3 5 3 3" xfId="3620"/>
    <cellStyle name="20% - Accent3 3 5 3 4" xfId="3621"/>
    <cellStyle name="20% - Accent3 3 5 4" xfId="3622"/>
    <cellStyle name="20% - Accent3 3 5 4 2" xfId="3623"/>
    <cellStyle name="20% - Accent3 3 5 4 3" xfId="3624"/>
    <cellStyle name="20% - Accent3 3 5 5" xfId="3625"/>
    <cellStyle name="20% - Accent3 3 5 5 2" xfId="3626"/>
    <cellStyle name="20% - Accent3 3 5 6" xfId="3627"/>
    <cellStyle name="20% - Accent3 3 5 7" xfId="3628"/>
    <cellStyle name="20% - Accent3 3 6" xfId="3629"/>
    <cellStyle name="20% - Accent3 3 6 2" xfId="3630"/>
    <cellStyle name="20% - Accent3 3 6 2 2" xfId="3631"/>
    <cellStyle name="20% - Accent3 3 6 2 3" xfId="3632"/>
    <cellStyle name="20% - Accent3 3 6 3" xfId="3633"/>
    <cellStyle name="20% - Accent3 3 6 4" xfId="3634"/>
    <cellStyle name="20% - Accent3 3 7" xfId="3635"/>
    <cellStyle name="20% - Accent3 3 7 2" xfId="3636"/>
    <cellStyle name="20% - Accent3 3 7 2 2" xfId="3637"/>
    <cellStyle name="20% - Accent3 3 7 2 3" xfId="3638"/>
    <cellStyle name="20% - Accent3 3 7 3" xfId="3639"/>
    <cellStyle name="20% - Accent3 3 7 4" xfId="3640"/>
    <cellStyle name="20% - Accent3 3 8" xfId="3641"/>
    <cellStyle name="20% - Accent3 3 8 2" xfId="3642"/>
    <cellStyle name="20% - Accent3 3 8 2 2" xfId="3643"/>
    <cellStyle name="20% - Accent3 3 8 2 3" xfId="3644"/>
    <cellStyle name="20% - Accent3 3 8 3" xfId="3645"/>
    <cellStyle name="20% - Accent3 3 8 4" xfId="3646"/>
    <cellStyle name="20% - Accent3 3 9" xfId="3647"/>
    <cellStyle name="20% - Accent3 3 9 2" xfId="3648"/>
    <cellStyle name="20% - Accent3 3 9 3" xfId="3649"/>
    <cellStyle name="20% - Accent3 4" xfId="3650"/>
    <cellStyle name="20% - Accent3 4 10" xfId="3651"/>
    <cellStyle name="20% - Accent3 4 10 2" xfId="3652"/>
    <cellStyle name="20% - Accent3 4 10 3" xfId="3653"/>
    <cellStyle name="20% - Accent3 4 11" xfId="3654"/>
    <cellStyle name="20% - Accent3 4 12" xfId="3655"/>
    <cellStyle name="20% - Accent3 4 2" xfId="3656"/>
    <cellStyle name="20% - Accent3 4 2 10" xfId="3657"/>
    <cellStyle name="20% - Accent3 4 2 2" xfId="3658"/>
    <cellStyle name="20% - Accent3 4 2 2 2" xfId="3659"/>
    <cellStyle name="20% - Accent3 4 2 2 2 2" xfId="3660"/>
    <cellStyle name="20% - Accent3 4 2 2 2 2 2" xfId="3661"/>
    <cellStyle name="20% - Accent3 4 2 2 2 2 2 2" xfId="3662"/>
    <cellStyle name="20% - Accent3 4 2 2 2 2 2 3" xfId="3663"/>
    <cellStyle name="20% - Accent3 4 2 2 2 2 3" xfId="3664"/>
    <cellStyle name="20% - Accent3 4 2 2 2 2 4" xfId="3665"/>
    <cellStyle name="20% - Accent3 4 2 2 2 3" xfId="3666"/>
    <cellStyle name="20% - Accent3 4 2 2 2 3 2" xfId="3667"/>
    <cellStyle name="20% - Accent3 4 2 2 2 3 2 2" xfId="3668"/>
    <cellStyle name="20% - Accent3 4 2 2 2 3 2 3" xfId="3669"/>
    <cellStyle name="20% - Accent3 4 2 2 2 3 3" xfId="3670"/>
    <cellStyle name="20% - Accent3 4 2 2 2 3 4" xfId="3671"/>
    <cellStyle name="20% - Accent3 4 2 2 2 4" xfId="3672"/>
    <cellStyle name="20% - Accent3 4 2 2 2 4 2" xfId="3673"/>
    <cellStyle name="20% - Accent3 4 2 2 2 4 2 2" xfId="3674"/>
    <cellStyle name="20% - Accent3 4 2 2 2 4 2 3" xfId="3675"/>
    <cellStyle name="20% - Accent3 4 2 2 2 4 3" xfId="3676"/>
    <cellStyle name="20% - Accent3 4 2 2 2 4 4" xfId="3677"/>
    <cellStyle name="20% - Accent3 4 2 2 2 5" xfId="3678"/>
    <cellStyle name="20% - Accent3 4 2 2 2 5 2" xfId="3679"/>
    <cellStyle name="20% - Accent3 4 2 2 2 5 3" xfId="3680"/>
    <cellStyle name="20% - Accent3 4 2 2 2 6" xfId="3681"/>
    <cellStyle name="20% - Accent3 4 2 2 2 6 2" xfId="3682"/>
    <cellStyle name="20% - Accent3 4 2 2 2 7" xfId="3683"/>
    <cellStyle name="20% - Accent3 4 2 2 2 8" xfId="3684"/>
    <cellStyle name="20% - Accent3 4 2 2 3" xfId="3685"/>
    <cellStyle name="20% - Accent3 4 2 2 3 2" xfId="3686"/>
    <cellStyle name="20% - Accent3 4 2 2 3 2 2" xfId="3687"/>
    <cellStyle name="20% - Accent3 4 2 2 3 2 3" xfId="3688"/>
    <cellStyle name="20% - Accent3 4 2 2 3 3" xfId="3689"/>
    <cellStyle name="20% - Accent3 4 2 2 3 4" xfId="3690"/>
    <cellStyle name="20% - Accent3 4 2 2 4" xfId="3691"/>
    <cellStyle name="20% - Accent3 4 2 2 4 2" xfId="3692"/>
    <cellStyle name="20% - Accent3 4 2 2 4 2 2" xfId="3693"/>
    <cellStyle name="20% - Accent3 4 2 2 4 2 3" xfId="3694"/>
    <cellStyle name="20% - Accent3 4 2 2 4 3" xfId="3695"/>
    <cellStyle name="20% - Accent3 4 2 2 4 4" xfId="3696"/>
    <cellStyle name="20% - Accent3 4 2 2 5" xfId="3697"/>
    <cellStyle name="20% - Accent3 4 2 2 5 2" xfId="3698"/>
    <cellStyle name="20% - Accent3 4 2 2 5 2 2" xfId="3699"/>
    <cellStyle name="20% - Accent3 4 2 2 5 2 3" xfId="3700"/>
    <cellStyle name="20% - Accent3 4 2 2 5 3" xfId="3701"/>
    <cellStyle name="20% - Accent3 4 2 2 5 4" xfId="3702"/>
    <cellStyle name="20% - Accent3 4 2 2 6" xfId="3703"/>
    <cellStyle name="20% - Accent3 4 2 2 6 2" xfId="3704"/>
    <cellStyle name="20% - Accent3 4 2 2 6 3" xfId="3705"/>
    <cellStyle name="20% - Accent3 4 2 2 7" xfId="3706"/>
    <cellStyle name="20% - Accent3 4 2 2 7 2" xfId="3707"/>
    <cellStyle name="20% - Accent3 4 2 2 7 3" xfId="3708"/>
    <cellStyle name="20% - Accent3 4 2 2 8" xfId="3709"/>
    <cellStyle name="20% - Accent3 4 2 2 9" xfId="3710"/>
    <cellStyle name="20% - Accent3 4 2 3" xfId="3711"/>
    <cellStyle name="20% - Accent3 4 2 3 2" xfId="3712"/>
    <cellStyle name="20% - Accent3 4 2 3 2 2" xfId="3713"/>
    <cellStyle name="20% - Accent3 4 2 3 2 2 2" xfId="3714"/>
    <cellStyle name="20% - Accent3 4 2 3 2 2 3" xfId="3715"/>
    <cellStyle name="20% - Accent3 4 2 3 2 3" xfId="3716"/>
    <cellStyle name="20% - Accent3 4 2 3 2 4" xfId="3717"/>
    <cellStyle name="20% - Accent3 4 2 3 3" xfId="3718"/>
    <cellStyle name="20% - Accent3 4 2 3 3 2" xfId="3719"/>
    <cellStyle name="20% - Accent3 4 2 3 3 2 2" xfId="3720"/>
    <cellStyle name="20% - Accent3 4 2 3 3 2 3" xfId="3721"/>
    <cellStyle name="20% - Accent3 4 2 3 3 3" xfId="3722"/>
    <cellStyle name="20% - Accent3 4 2 3 3 4" xfId="3723"/>
    <cellStyle name="20% - Accent3 4 2 3 4" xfId="3724"/>
    <cellStyle name="20% - Accent3 4 2 3 4 2" xfId="3725"/>
    <cellStyle name="20% - Accent3 4 2 3 4 2 2" xfId="3726"/>
    <cellStyle name="20% - Accent3 4 2 3 4 2 3" xfId="3727"/>
    <cellStyle name="20% - Accent3 4 2 3 4 3" xfId="3728"/>
    <cellStyle name="20% - Accent3 4 2 3 4 4" xfId="3729"/>
    <cellStyle name="20% - Accent3 4 2 3 5" xfId="3730"/>
    <cellStyle name="20% - Accent3 4 2 3 5 2" xfId="3731"/>
    <cellStyle name="20% - Accent3 4 2 3 5 3" xfId="3732"/>
    <cellStyle name="20% - Accent3 4 2 3 6" xfId="3733"/>
    <cellStyle name="20% - Accent3 4 2 3 6 2" xfId="3734"/>
    <cellStyle name="20% - Accent3 4 2 3 7" xfId="3735"/>
    <cellStyle name="20% - Accent3 4 2 3 8" xfId="3736"/>
    <cellStyle name="20% - Accent3 4 2 4" xfId="3737"/>
    <cellStyle name="20% - Accent3 4 2 4 2" xfId="3738"/>
    <cellStyle name="20% - Accent3 4 2 4 2 2" xfId="3739"/>
    <cellStyle name="20% - Accent3 4 2 4 2 3" xfId="3740"/>
    <cellStyle name="20% - Accent3 4 2 4 3" xfId="3741"/>
    <cellStyle name="20% - Accent3 4 2 4 4" xfId="3742"/>
    <cellStyle name="20% - Accent3 4 2 5" xfId="3743"/>
    <cellStyle name="20% - Accent3 4 2 5 2" xfId="3744"/>
    <cellStyle name="20% - Accent3 4 2 5 2 2" xfId="3745"/>
    <cellStyle name="20% - Accent3 4 2 5 2 3" xfId="3746"/>
    <cellStyle name="20% - Accent3 4 2 5 3" xfId="3747"/>
    <cellStyle name="20% - Accent3 4 2 5 4" xfId="3748"/>
    <cellStyle name="20% - Accent3 4 2 6" xfId="3749"/>
    <cellStyle name="20% - Accent3 4 2 6 2" xfId="3750"/>
    <cellStyle name="20% - Accent3 4 2 6 2 2" xfId="3751"/>
    <cellStyle name="20% - Accent3 4 2 6 2 3" xfId="3752"/>
    <cellStyle name="20% - Accent3 4 2 6 3" xfId="3753"/>
    <cellStyle name="20% - Accent3 4 2 6 4" xfId="3754"/>
    <cellStyle name="20% - Accent3 4 2 7" xfId="3755"/>
    <cellStyle name="20% - Accent3 4 2 7 2" xfId="3756"/>
    <cellStyle name="20% - Accent3 4 2 7 3" xfId="3757"/>
    <cellStyle name="20% - Accent3 4 2 8" xfId="3758"/>
    <cellStyle name="20% - Accent3 4 2 8 2" xfId="3759"/>
    <cellStyle name="20% - Accent3 4 2 8 3" xfId="3760"/>
    <cellStyle name="20% - Accent3 4 2 9" xfId="3761"/>
    <cellStyle name="20% - Accent3 4 3" xfId="3762"/>
    <cellStyle name="20% - Accent3 4 3 2" xfId="3763"/>
    <cellStyle name="20% - Accent3 4 3 2 2" xfId="3764"/>
    <cellStyle name="20% - Accent3 4 3 2 2 2" xfId="3765"/>
    <cellStyle name="20% - Accent3 4 3 2 2 2 2" xfId="3766"/>
    <cellStyle name="20% - Accent3 4 3 2 2 2 3" xfId="3767"/>
    <cellStyle name="20% - Accent3 4 3 2 2 3" xfId="3768"/>
    <cellStyle name="20% - Accent3 4 3 2 2 4" xfId="3769"/>
    <cellStyle name="20% - Accent3 4 3 2 3" xfId="3770"/>
    <cellStyle name="20% - Accent3 4 3 2 3 2" xfId="3771"/>
    <cellStyle name="20% - Accent3 4 3 2 3 2 2" xfId="3772"/>
    <cellStyle name="20% - Accent3 4 3 2 3 2 3" xfId="3773"/>
    <cellStyle name="20% - Accent3 4 3 2 3 3" xfId="3774"/>
    <cellStyle name="20% - Accent3 4 3 2 3 4" xfId="3775"/>
    <cellStyle name="20% - Accent3 4 3 2 4" xfId="3776"/>
    <cellStyle name="20% - Accent3 4 3 2 4 2" xfId="3777"/>
    <cellStyle name="20% - Accent3 4 3 2 4 2 2" xfId="3778"/>
    <cellStyle name="20% - Accent3 4 3 2 4 2 3" xfId="3779"/>
    <cellStyle name="20% - Accent3 4 3 2 4 3" xfId="3780"/>
    <cellStyle name="20% - Accent3 4 3 2 4 4" xfId="3781"/>
    <cellStyle name="20% - Accent3 4 3 2 5" xfId="3782"/>
    <cellStyle name="20% - Accent3 4 3 2 5 2" xfId="3783"/>
    <cellStyle name="20% - Accent3 4 3 2 5 3" xfId="3784"/>
    <cellStyle name="20% - Accent3 4 3 2 6" xfId="3785"/>
    <cellStyle name="20% - Accent3 4 3 2 6 2" xfId="3786"/>
    <cellStyle name="20% - Accent3 4 3 2 7" xfId="3787"/>
    <cellStyle name="20% - Accent3 4 3 2 8" xfId="3788"/>
    <cellStyle name="20% - Accent3 4 3 3" xfId="3789"/>
    <cellStyle name="20% - Accent3 4 3 3 2" xfId="3790"/>
    <cellStyle name="20% - Accent3 4 3 3 2 2" xfId="3791"/>
    <cellStyle name="20% - Accent3 4 3 3 2 3" xfId="3792"/>
    <cellStyle name="20% - Accent3 4 3 3 3" xfId="3793"/>
    <cellStyle name="20% - Accent3 4 3 3 4" xfId="3794"/>
    <cellStyle name="20% - Accent3 4 3 4" xfId="3795"/>
    <cellStyle name="20% - Accent3 4 3 4 2" xfId="3796"/>
    <cellStyle name="20% - Accent3 4 3 4 2 2" xfId="3797"/>
    <cellStyle name="20% - Accent3 4 3 4 2 3" xfId="3798"/>
    <cellStyle name="20% - Accent3 4 3 4 3" xfId="3799"/>
    <cellStyle name="20% - Accent3 4 3 4 4" xfId="3800"/>
    <cellStyle name="20% - Accent3 4 3 5" xfId="3801"/>
    <cellStyle name="20% - Accent3 4 3 5 2" xfId="3802"/>
    <cellStyle name="20% - Accent3 4 3 5 2 2" xfId="3803"/>
    <cellStyle name="20% - Accent3 4 3 5 2 3" xfId="3804"/>
    <cellStyle name="20% - Accent3 4 3 5 3" xfId="3805"/>
    <cellStyle name="20% - Accent3 4 3 5 4" xfId="3806"/>
    <cellStyle name="20% - Accent3 4 3 6" xfId="3807"/>
    <cellStyle name="20% - Accent3 4 3 6 2" xfId="3808"/>
    <cellStyle name="20% - Accent3 4 3 6 3" xfId="3809"/>
    <cellStyle name="20% - Accent3 4 3 7" xfId="3810"/>
    <cellStyle name="20% - Accent3 4 3 7 2" xfId="3811"/>
    <cellStyle name="20% - Accent3 4 3 7 3" xfId="3812"/>
    <cellStyle name="20% - Accent3 4 3 8" xfId="3813"/>
    <cellStyle name="20% - Accent3 4 3 9" xfId="3814"/>
    <cellStyle name="20% - Accent3 4 4" xfId="3815"/>
    <cellStyle name="20% - Accent3 4 4 2" xfId="3816"/>
    <cellStyle name="20% - Accent3 4 4 2 2" xfId="3817"/>
    <cellStyle name="20% - Accent3 4 4 2 2 2" xfId="3818"/>
    <cellStyle name="20% - Accent3 4 4 2 2 3" xfId="3819"/>
    <cellStyle name="20% - Accent3 4 4 2 3" xfId="3820"/>
    <cellStyle name="20% - Accent3 4 4 2 4" xfId="3821"/>
    <cellStyle name="20% - Accent3 4 4 3" xfId="3822"/>
    <cellStyle name="20% - Accent3 4 4 3 2" xfId="3823"/>
    <cellStyle name="20% - Accent3 4 4 3 2 2" xfId="3824"/>
    <cellStyle name="20% - Accent3 4 4 3 2 3" xfId="3825"/>
    <cellStyle name="20% - Accent3 4 4 3 3" xfId="3826"/>
    <cellStyle name="20% - Accent3 4 4 3 4" xfId="3827"/>
    <cellStyle name="20% - Accent3 4 4 4" xfId="3828"/>
    <cellStyle name="20% - Accent3 4 4 4 2" xfId="3829"/>
    <cellStyle name="20% - Accent3 4 4 4 2 2" xfId="3830"/>
    <cellStyle name="20% - Accent3 4 4 4 2 3" xfId="3831"/>
    <cellStyle name="20% - Accent3 4 4 4 3" xfId="3832"/>
    <cellStyle name="20% - Accent3 4 4 4 4" xfId="3833"/>
    <cellStyle name="20% - Accent3 4 4 5" xfId="3834"/>
    <cellStyle name="20% - Accent3 4 4 5 2" xfId="3835"/>
    <cellStyle name="20% - Accent3 4 4 5 3" xfId="3836"/>
    <cellStyle name="20% - Accent3 4 4 6" xfId="3837"/>
    <cellStyle name="20% - Accent3 4 4 6 2" xfId="3838"/>
    <cellStyle name="20% - Accent3 4 4 7" xfId="3839"/>
    <cellStyle name="20% - Accent3 4 4 8" xfId="3840"/>
    <cellStyle name="20% - Accent3 4 5" xfId="3841"/>
    <cellStyle name="20% - Accent3 4 5 2" xfId="3842"/>
    <cellStyle name="20% - Accent3 4 5 2 2" xfId="3843"/>
    <cellStyle name="20% - Accent3 4 5 2 2 2" xfId="3844"/>
    <cellStyle name="20% - Accent3 4 5 2 2 3" xfId="3845"/>
    <cellStyle name="20% - Accent3 4 5 2 3" xfId="3846"/>
    <cellStyle name="20% - Accent3 4 5 2 4" xfId="3847"/>
    <cellStyle name="20% - Accent3 4 5 3" xfId="3848"/>
    <cellStyle name="20% - Accent3 4 5 3 2" xfId="3849"/>
    <cellStyle name="20% - Accent3 4 5 3 2 2" xfId="3850"/>
    <cellStyle name="20% - Accent3 4 5 3 2 3" xfId="3851"/>
    <cellStyle name="20% - Accent3 4 5 3 3" xfId="3852"/>
    <cellStyle name="20% - Accent3 4 5 3 4" xfId="3853"/>
    <cellStyle name="20% - Accent3 4 5 4" xfId="3854"/>
    <cellStyle name="20% - Accent3 4 5 4 2" xfId="3855"/>
    <cellStyle name="20% - Accent3 4 5 4 3" xfId="3856"/>
    <cellStyle name="20% - Accent3 4 5 5" xfId="3857"/>
    <cellStyle name="20% - Accent3 4 5 5 2" xfId="3858"/>
    <cellStyle name="20% - Accent3 4 5 6" xfId="3859"/>
    <cellStyle name="20% - Accent3 4 5 7" xfId="3860"/>
    <cellStyle name="20% - Accent3 4 6" xfId="3861"/>
    <cellStyle name="20% - Accent3 4 6 2" xfId="3862"/>
    <cellStyle name="20% - Accent3 4 6 2 2" xfId="3863"/>
    <cellStyle name="20% - Accent3 4 6 2 3" xfId="3864"/>
    <cellStyle name="20% - Accent3 4 6 3" xfId="3865"/>
    <cellStyle name="20% - Accent3 4 6 4" xfId="3866"/>
    <cellStyle name="20% - Accent3 4 7" xfId="3867"/>
    <cellStyle name="20% - Accent3 4 7 2" xfId="3868"/>
    <cellStyle name="20% - Accent3 4 7 2 2" xfId="3869"/>
    <cellStyle name="20% - Accent3 4 7 2 3" xfId="3870"/>
    <cellStyle name="20% - Accent3 4 7 3" xfId="3871"/>
    <cellStyle name="20% - Accent3 4 7 4" xfId="3872"/>
    <cellStyle name="20% - Accent3 4 8" xfId="3873"/>
    <cellStyle name="20% - Accent3 4 8 2" xfId="3874"/>
    <cellStyle name="20% - Accent3 4 8 2 2" xfId="3875"/>
    <cellStyle name="20% - Accent3 4 8 2 3" xfId="3876"/>
    <cellStyle name="20% - Accent3 4 8 3" xfId="3877"/>
    <cellStyle name="20% - Accent3 4 8 4" xfId="3878"/>
    <cellStyle name="20% - Accent3 4 9" xfId="3879"/>
    <cellStyle name="20% - Accent3 4 9 2" xfId="3880"/>
    <cellStyle name="20% - Accent3 4 9 3" xfId="3881"/>
    <cellStyle name="20% - Accent3 5" xfId="3882"/>
    <cellStyle name="20% - Accent3 5 10" xfId="3883"/>
    <cellStyle name="20% - Accent3 5 10 2" xfId="3884"/>
    <cellStyle name="20% - Accent3 5 10 3" xfId="3885"/>
    <cellStyle name="20% - Accent3 5 11" xfId="3886"/>
    <cellStyle name="20% - Accent3 5 12" xfId="3887"/>
    <cellStyle name="20% - Accent3 5 2" xfId="3888"/>
    <cellStyle name="20% - Accent3 5 2 10" xfId="3889"/>
    <cellStyle name="20% - Accent3 5 2 2" xfId="3890"/>
    <cellStyle name="20% - Accent3 5 2 2 2" xfId="3891"/>
    <cellStyle name="20% - Accent3 5 2 2 2 2" xfId="3892"/>
    <cellStyle name="20% - Accent3 5 2 2 2 2 2" xfId="3893"/>
    <cellStyle name="20% - Accent3 5 2 2 2 2 2 2" xfId="3894"/>
    <cellStyle name="20% - Accent3 5 2 2 2 2 2 3" xfId="3895"/>
    <cellStyle name="20% - Accent3 5 2 2 2 2 3" xfId="3896"/>
    <cellStyle name="20% - Accent3 5 2 2 2 2 4" xfId="3897"/>
    <cellStyle name="20% - Accent3 5 2 2 2 3" xfId="3898"/>
    <cellStyle name="20% - Accent3 5 2 2 2 3 2" xfId="3899"/>
    <cellStyle name="20% - Accent3 5 2 2 2 3 2 2" xfId="3900"/>
    <cellStyle name="20% - Accent3 5 2 2 2 3 2 3" xfId="3901"/>
    <cellStyle name="20% - Accent3 5 2 2 2 3 3" xfId="3902"/>
    <cellStyle name="20% - Accent3 5 2 2 2 3 4" xfId="3903"/>
    <cellStyle name="20% - Accent3 5 2 2 2 4" xfId="3904"/>
    <cellStyle name="20% - Accent3 5 2 2 2 4 2" xfId="3905"/>
    <cellStyle name="20% - Accent3 5 2 2 2 4 2 2" xfId="3906"/>
    <cellStyle name="20% - Accent3 5 2 2 2 4 2 3" xfId="3907"/>
    <cellStyle name="20% - Accent3 5 2 2 2 4 3" xfId="3908"/>
    <cellStyle name="20% - Accent3 5 2 2 2 4 4" xfId="3909"/>
    <cellStyle name="20% - Accent3 5 2 2 2 5" xfId="3910"/>
    <cellStyle name="20% - Accent3 5 2 2 2 5 2" xfId="3911"/>
    <cellStyle name="20% - Accent3 5 2 2 2 5 3" xfId="3912"/>
    <cellStyle name="20% - Accent3 5 2 2 2 6" xfId="3913"/>
    <cellStyle name="20% - Accent3 5 2 2 2 6 2" xfId="3914"/>
    <cellStyle name="20% - Accent3 5 2 2 2 7" xfId="3915"/>
    <cellStyle name="20% - Accent3 5 2 2 2 8" xfId="3916"/>
    <cellStyle name="20% - Accent3 5 2 2 3" xfId="3917"/>
    <cellStyle name="20% - Accent3 5 2 2 3 2" xfId="3918"/>
    <cellStyle name="20% - Accent3 5 2 2 3 2 2" xfId="3919"/>
    <cellStyle name="20% - Accent3 5 2 2 3 2 3" xfId="3920"/>
    <cellStyle name="20% - Accent3 5 2 2 3 3" xfId="3921"/>
    <cellStyle name="20% - Accent3 5 2 2 3 4" xfId="3922"/>
    <cellStyle name="20% - Accent3 5 2 2 4" xfId="3923"/>
    <cellStyle name="20% - Accent3 5 2 2 4 2" xfId="3924"/>
    <cellStyle name="20% - Accent3 5 2 2 4 2 2" xfId="3925"/>
    <cellStyle name="20% - Accent3 5 2 2 4 2 3" xfId="3926"/>
    <cellStyle name="20% - Accent3 5 2 2 4 3" xfId="3927"/>
    <cellStyle name="20% - Accent3 5 2 2 4 4" xfId="3928"/>
    <cellStyle name="20% - Accent3 5 2 2 5" xfId="3929"/>
    <cellStyle name="20% - Accent3 5 2 2 5 2" xfId="3930"/>
    <cellStyle name="20% - Accent3 5 2 2 5 2 2" xfId="3931"/>
    <cellStyle name="20% - Accent3 5 2 2 5 2 3" xfId="3932"/>
    <cellStyle name="20% - Accent3 5 2 2 5 3" xfId="3933"/>
    <cellStyle name="20% - Accent3 5 2 2 5 4" xfId="3934"/>
    <cellStyle name="20% - Accent3 5 2 2 6" xfId="3935"/>
    <cellStyle name="20% - Accent3 5 2 2 6 2" xfId="3936"/>
    <cellStyle name="20% - Accent3 5 2 2 6 3" xfId="3937"/>
    <cellStyle name="20% - Accent3 5 2 2 7" xfId="3938"/>
    <cellStyle name="20% - Accent3 5 2 2 7 2" xfId="3939"/>
    <cellStyle name="20% - Accent3 5 2 2 7 3" xfId="3940"/>
    <cellStyle name="20% - Accent3 5 2 2 8" xfId="3941"/>
    <cellStyle name="20% - Accent3 5 2 2 9" xfId="3942"/>
    <cellStyle name="20% - Accent3 5 2 3" xfId="3943"/>
    <cellStyle name="20% - Accent3 5 2 3 2" xfId="3944"/>
    <cellStyle name="20% - Accent3 5 2 3 2 2" xfId="3945"/>
    <cellStyle name="20% - Accent3 5 2 3 2 2 2" xfId="3946"/>
    <cellStyle name="20% - Accent3 5 2 3 2 2 3" xfId="3947"/>
    <cellStyle name="20% - Accent3 5 2 3 2 3" xfId="3948"/>
    <cellStyle name="20% - Accent3 5 2 3 2 4" xfId="3949"/>
    <cellStyle name="20% - Accent3 5 2 3 3" xfId="3950"/>
    <cellStyle name="20% - Accent3 5 2 3 3 2" xfId="3951"/>
    <cellStyle name="20% - Accent3 5 2 3 3 2 2" xfId="3952"/>
    <cellStyle name="20% - Accent3 5 2 3 3 2 3" xfId="3953"/>
    <cellStyle name="20% - Accent3 5 2 3 3 3" xfId="3954"/>
    <cellStyle name="20% - Accent3 5 2 3 3 4" xfId="3955"/>
    <cellStyle name="20% - Accent3 5 2 3 4" xfId="3956"/>
    <cellStyle name="20% - Accent3 5 2 3 4 2" xfId="3957"/>
    <cellStyle name="20% - Accent3 5 2 3 4 2 2" xfId="3958"/>
    <cellStyle name="20% - Accent3 5 2 3 4 2 3" xfId="3959"/>
    <cellStyle name="20% - Accent3 5 2 3 4 3" xfId="3960"/>
    <cellStyle name="20% - Accent3 5 2 3 4 4" xfId="3961"/>
    <cellStyle name="20% - Accent3 5 2 3 5" xfId="3962"/>
    <cellStyle name="20% - Accent3 5 2 3 5 2" xfId="3963"/>
    <cellStyle name="20% - Accent3 5 2 3 5 3" xfId="3964"/>
    <cellStyle name="20% - Accent3 5 2 3 6" xfId="3965"/>
    <cellStyle name="20% - Accent3 5 2 3 6 2" xfId="3966"/>
    <cellStyle name="20% - Accent3 5 2 3 7" xfId="3967"/>
    <cellStyle name="20% - Accent3 5 2 3 8" xfId="3968"/>
    <cellStyle name="20% - Accent3 5 2 4" xfId="3969"/>
    <cellStyle name="20% - Accent3 5 2 4 2" xfId="3970"/>
    <cellStyle name="20% - Accent3 5 2 4 2 2" xfId="3971"/>
    <cellStyle name="20% - Accent3 5 2 4 2 3" xfId="3972"/>
    <cellStyle name="20% - Accent3 5 2 4 3" xfId="3973"/>
    <cellStyle name="20% - Accent3 5 2 4 4" xfId="3974"/>
    <cellStyle name="20% - Accent3 5 2 5" xfId="3975"/>
    <cellStyle name="20% - Accent3 5 2 5 2" xfId="3976"/>
    <cellStyle name="20% - Accent3 5 2 5 2 2" xfId="3977"/>
    <cellStyle name="20% - Accent3 5 2 5 2 3" xfId="3978"/>
    <cellStyle name="20% - Accent3 5 2 5 3" xfId="3979"/>
    <cellStyle name="20% - Accent3 5 2 5 4" xfId="3980"/>
    <cellStyle name="20% - Accent3 5 2 6" xfId="3981"/>
    <cellStyle name="20% - Accent3 5 2 6 2" xfId="3982"/>
    <cellStyle name="20% - Accent3 5 2 6 2 2" xfId="3983"/>
    <cellStyle name="20% - Accent3 5 2 6 2 3" xfId="3984"/>
    <cellStyle name="20% - Accent3 5 2 6 3" xfId="3985"/>
    <cellStyle name="20% - Accent3 5 2 6 4" xfId="3986"/>
    <cellStyle name="20% - Accent3 5 2 7" xfId="3987"/>
    <cellStyle name="20% - Accent3 5 2 7 2" xfId="3988"/>
    <cellStyle name="20% - Accent3 5 2 7 3" xfId="3989"/>
    <cellStyle name="20% - Accent3 5 2 8" xfId="3990"/>
    <cellStyle name="20% - Accent3 5 2 8 2" xfId="3991"/>
    <cellStyle name="20% - Accent3 5 2 8 3" xfId="3992"/>
    <cellStyle name="20% - Accent3 5 2 9" xfId="3993"/>
    <cellStyle name="20% - Accent3 5 3" xfId="3994"/>
    <cellStyle name="20% - Accent3 5 3 2" xfId="3995"/>
    <cellStyle name="20% - Accent3 5 3 2 2" xfId="3996"/>
    <cellStyle name="20% - Accent3 5 3 2 2 2" xfId="3997"/>
    <cellStyle name="20% - Accent3 5 3 2 2 2 2" xfId="3998"/>
    <cellStyle name="20% - Accent3 5 3 2 2 2 3" xfId="3999"/>
    <cellStyle name="20% - Accent3 5 3 2 2 3" xfId="4000"/>
    <cellStyle name="20% - Accent3 5 3 2 2 4" xfId="4001"/>
    <cellStyle name="20% - Accent3 5 3 2 3" xfId="4002"/>
    <cellStyle name="20% - Accent3 5 3 2 3 2" xfId="4003"/>
    <cellStyle name="20% - Accent3 5 3 2 3 2 2" xfId="4004"/>
    <cellStyle name="20% - Accent3 5 3 2 3 2 3" xfId="4005"/>
    <cellStyle name="20% - Accent3 5 3 2 3 3" xfId="4006"/>
    <cellStyle name="20% - Accent3 5 3 2 3 4" xfId="4007"/>
    <cellStyle name="20% - Accent3 5 3 2 4" xfId="4008"/>
    <cellStyle name="20% - Accent3 5 3 2 4 2" xfId="4009"/>
    <cellStyle name="20% - Accent3 5 3 2 4 2 2" xfId="4010"/>
    <cellStyle name="20% - Accent3 5 3 2 4 2 3" xfId="4011"/>
    <cellStyle name="20% - Accent3 5 3 2 4 3" xfId="4012"/>
    <cellStyle name="20% - Accent3 5 3 2 4 4" xfId="4013"/>
    <cellStyle name="20% - Accent3 5 3 2 5" xfId="4014"/>
    <cellStyle name="20% - Accent3 5 3 2 5 2" xfId="4015"/>
    <cellStyle name="20% - Accent3 5 3 2 5 3" xfId="4016"/>
    <cellStyle name="20% - Accent3 5 3 2 6" xfId="4017"/>
    <cellStyle name="20% - Accent3 5 3 2 6 2" xfId="4018"/>
    <cellStyle name="20% - Accent3 5 3 2 7" xfId="4019"/>
    <cellStyle name="20% - Accent3 5 3 2 8" xfId="4020"/>
    <cellStyle name="20% - Accent3 5 3 3" xfId="4021"/>
    <cellStyle name="20% - Accent3 5 3 3 2" xfId="4022"/>
    <cellStyle name="20% - Accent3 5 3 3 2 2" xfId="4023"/>
    <cellStyle name="20% - Accent3 5 3 3 2 3" xfId="4024"/>
    <cellStyle name="20% - Accent3 5 3 3 3" xfId="4025"/>
    <cellStyle name="20% - Accent3 5 3 3 4" xfId="4026"/>
    <cellStyle name="20% - Accent3 5 3 4" xfId="4027"/>
    <cellStyle name="20% - Accent3 5 3 4 2" xfId="4028"/>
    <cellStyle name="20% - Accent3 5 3 4 2 2" xfId="4029"/>
    <cellStyle name="20% - Accent3 5 3 4 2 3" xfId="4030"/>
    <cellStyle name="20% - Accent3 5 3 4 3" xfId="4031"/>
    <cellStyle name="20% - Accent3 5 3 4 4" xfId="4032"/>
    <cellStyle name="20% - Accent3 5 3 5" xfId="4033"/>
    <cellStyle name="20% - Accent3 5 3 5 2" xfId="4034"/>
    <cellStyle name="20% - Accent3 5 3 5 2 2" xfId="4035"/>
    <cellStyle name="20% - Accent3 5 3 5 2 3" xfId="4036"/>
    <cellStyle name="20% - Accent3 5 3 5 3" xfId="4037"/>
    <cellStyle name="20% - Accent3 5 3 5 4" xfId="4038"/>
    <cellStyle name="20% - Accent3 5 3 6" xfId="4039"/>
    <cellStyle name="20% - Accent3 5 3 6 2" xfId="4040"/>
    <cellStyle name="20% - Accent3 5 3 6 3" xfId="4041"/>
    <cellStyle name="20% - Accent3 5 3 7" xfId="4042"/>
    <cellStyle name="20% - Accent3 5 3 7 2" xfId="4043"/>
    <cellStyle name="20% - Accent3 5 3 7 3" xfId="4044"/>
    <cellStyle name="20% - Accent3 5 3 8" xfId="4045"/>
    <cellStyle name="20% - Accent3 5 3 9" xfId="4046"/>
    <cellStyle name="20% - Accent3 5 4" xfId="4047"/>
    <cellStyle name="20% - Accent3 5 4 2" xfId="4048"/>
    <cellStyle name="20% - Accent3 5 4 2 2" xfId="4049"/>
    <cellStyle name="20% - Accent3 5 4 2 2 2" xfId="4050"/>
    <cellStyle name="20% - Accent3 5 4 2 2 3" xfId="4051"/>
    <cellStyle name="20% - Accent3 5 4 2 3" xfId="4052"/>
    <cellStyle name="20% - Accent3 5 4 2 4" xfId="4053"/>
    <cellStyle name="20% - Accent3 5 4 3" xfId="4054"/>
    <cellStyle name="20% - Accent3 5 4 3 2" xfId="4055"/>
    <cellStyle name="20% - Accent3 5 4 3 2 2" xfId="4056"/>
    <cellStyle name="20% - Accent3 5 4 3 2 3" xfId="4057"/>
    <cellStyle name="20% - Accent3 5 4 3 3" xfId="4058"/>
    <cellStyle name="20% - Accent3 5 4 3 4" xfId="4059"/>
    <cellStyle name="20% - Accent3 5 4 4" xfId="4060"/>
    <cellStyle name="20% - Accent3 5 4 4 2" xfId="4061"/>
    <cellStyle name="20% - Accent3 5 4 4 2 2" xfId="4062"/>
    <cellStyle name="20% - Accent3 5 4 4 2 3" xfId="4063"/>
    <cellStyle name="20% - Accent3 5 4 4 3" xfId="4064"/>
    <cellStyle name="20% - Accent3 5 4 4 4" xfId="4065"/>
    <cellStyle name="20% - Accent3 5 4 5" xfId="4066"/>
    <cellStyle name="20% - Accent3 5 4 5 2" xfId="4067"/>
    <cellStyle name="20% - Accent3 5 4 5 3" xfId="4068"/>
    <cellStyle name="20% - Accent3 5 4 6" xfId="4069"/>
    <cellStyle name="20% - Accent3 5 4 6 2" xfId="4070"/>
    <cellStyle name="20% - Accent3 5 4 7" xfId="4071"/>
    <cellStyle name="20% - Accent3 5 4 8" xfId="4072"/>
    <cellStyle name="20% - Accent3 5 5" xfId="4073"/>
    <cellStyle name="20% - Accent3 5 5 2" xfId="4074"/>
    <cellStyle name="20% - Accent3 5 5 2 2" xfId="4075"/>
    <cellStyle name="20% - Accent3 5 5 2 2 2" xfId="4076"/>
    <cellStyle name="20% - Accent3 5 5 2 2 3" xfId="4077"/>
    <cellStyle name="20% - Accent3 5 5 2 3" xfId="4078"/>
    <cellStyle name="20% - Accent3 5 5 2 4" xfId="4079"/>
    <cellStyle name="20% - Accent3 5 5 3" xfId="4080"/>
    <cellStyle name="20% - Accent3 5 5 3 2" xfId="4081"/>
    <cellStyle name="20% - Accent3 5 5 3 2 2" xfId="4082"/>
    <cellStyle name="20% - Accent3 5 5 3 2 3" xfId="4083"/>
    <cellStyle name="20% - Accent3 5 5 3 3" xfId="4084"/>
    <cellStyle name="20% - Accent3 5 5 3 4" xfId="4085"/>
    <cellStyle name="20% - Accent3 5 5 4" xfId="4086"/>
    <cellStyle name="20% - Accent3 5 5 4 2" xfId="4087"/>
    <cellStyle name="20% - Accent3 5 5 4 3" xfId="4088"/>
    <cellStyle name="20% - Accent3 5 5 5" xfId="4089"/>
    <cellStyle name="20% - Accent3 5 5 5 2" xfId="4090"/>
    <cellStyle name="20% - Accent3 5 5 6" xfId="4091"/>
    <cellStyle name="20% - Accent3 5 5 7" xfId="4092"/>
    <cellStyle name="20% - Accent3 5 6" xfId="4093"/>
    <cellStyle name="20% - Accent3 5 6 2" xfId="4094"/>
    <cellStyle name="20% - Accent3 5 6 2 2" xfId="4095"/>
    <cellStyle name="20% - Accent3 5 6 2 3" xfId="4096"/>
    <cellStyle name="20% - Accent3 5 6 3" xfId="4097"/>
    <cellStyle name="20% - Accent3 5 6 4" xfId="4098"/>
    <cellStyle name="20% - Accent3 5 7" xfId="4099"/>
    <cellStyle name="20% - Accent3 5 7 2" xfId="4100"/>
    <cellStyle name="20% - Accent3 5 7 2 2" xfId="4101"/>
    <cellStyle name="20% - Accent3 5 7 2 3" xfId="4102"/>
    <cellStyle name="20% - Accent3 5 7 3" xfId="4103"/>
    <cellStyle name="20% - Accent3 5 7 4" xfId="4104"/>
    <cellStyle name="20% - Accent3 5 8" xfId="4105"/>
    <cellStyle name="20% - Accent3 5 8 2" xfId="4106"/>
    <cellStyle name="20% - Accent3 5 8 2 2" xfId="4107"/>
    <cellStyle name="20% - Accent3 5 8 2 3" xfId="4108"/>
    <cellStyle name="20% - Accent3 5 8 3" xfId="4109"/>
    <cellStyle name="20% - Accent3 5 8 4" xfId="4110"/>
    <cellStyle name="20% - Accent3 5 9" xfId="4111"/>
    <cellStyle name="20% - Accent3 5 9 2" xfId="4112"/>
    <cellStyle name="20% - Accent3 5 9 3" xfId="4113"/>
    <cellStyle name="20% - Accent3 6" xfId="4114"/>
    <cellStyle name="20% - Accent3 6 10" xfId="4115"/>
    <cellStyle name="20% - Accent3 6 10 2" xfId="4116"/>
    <cellStyle name="20% - Accent3 6 10 3" xfId="4117"/>
    <cellStyle name="20% - Accent3 6 11" xfId="4118"/>
    <cellStyle name="20% - Accent3 6 12" xfId="4119"/>
    <cellStyle name="20% - Accent3 6 2" xfId="4120"/>
    <cellStyle name="20% - Accent3 6 2 10" xfId="4121"/>
    <cellStyle name="20% - Accent3 6 2 2" xfId="4122"/>
    <cellStyle name="20% - Accent3 6 2 2 2" xfId="4123"/>
    <cellStyle name="20% - Accent3 6 2 2 2 2" xfId="4124"/>
    <cellStyle name="20% - Accent3 6 2 2 2 2 2" xfId="4125"/>
    <cellStyle name="20% - Accent3 6 2 2 2 2 2 2" xfId="4126"/>
    <cellStyle name="20% - Accent3 6 2 2 2 2 2 3" xfId="4127"/>
    <cellStyle name="20% - Accent3 6 2 2 2 2 3" xfId="4128"/>
    <cellStyle name="20% - Accent3 6 2 2 2 2 4" xfId="4129"/>
    <cellStyle name="20% - Accent3 6 2 2 2 3" xfId="4130"/>
    <cellStyle name="20% - Accent3 6 2 2 2 3 2" xfId="4131"/>
    <cellStyle name="20% - Accent3 6 2 2 2 3 2 2" xfId="4132"/>
    <cellStyle name="20% - Accent3 6 2 2 2 3 2 3" xfId="4133"/>
    <cellStyle name="20% - Accent3 6 2 2 2 3 3" xfId="4134"/>
    <cellStyle name="20% - Accent3 6 2 2 2 3 4" xfId="4135"/>
    <cellStyle name="20% - Accent3 6 2 2 2 4" xfId="4136"/>
    <cellStyle name="20% - Accent3 6 2 2 2 4 2" xfId="4137"/>
    <cellStyle name="20% - Accent3 6 2 2 2 4 2 2" xfId="4138"/>
    <cellStyle name="20% - Accent3 6 2 2 2 4 2 3" xfId="4139"/>
    <cellStyle name="20% - Accent3 6 2 2 2 4 3" xfId="4140"/>
    <cellStyle name="20% - Accent3 6 2 2 2 4 4" xfId="4141"/>
    <cellStyle name="20% - Accent3 6 2 2 2 5" xfId="4142"/>
    <cellStyle name="20% - Accent3 6 2 2 2 5 2" xfId="4143"/>
    <cellStyle name="20% - Accent3 6 2 2 2 5 3" xfId="4144"/>
    <cellStyle name="20% - Accent3 6 2 2 2 6" xfId="4145"/>
    <cellStyle name="20% - Accent3 6 2 2 2 6 2" xfId="4146"/>
    <cellStyle name="20% - Accent3 6 2 2 2 7" xfId="4147"/>
    <cellStyle name="20% - Accent3 6 2 2 2 8" xfId="4148"/>
    <cellStyle name="20% - Accent3 6 2 2 3" xfId="4149"/>
    <cellStyle name="20% - Accent3 6 2 2 3 2" xfId="4150"/>
    <cellStyle name="20% - Accent3 6 2 2 3 2 2" xfId="4151"/>
    <cellStyle name="20% - Accent3 6 2 2 3 2 3" xfId="4152"/>
    <cellStyle name="20% - Accent3 6 2 2 3 3" xfId="4153"/>
    <cellStyle name="20% - Accent3 6 2 2 3 4" xfId="4154"/>
    <cellStyle name="20% - Accent3 6 2 2 4" xfId="4155"/>
    <cellStyle name="20% - Accent3 6 2 2 4 2" xfId="4156"/>
    <cellStyle name="20% - Accent3 6 2 2 4 2 2" xfId="4157"/>
    <cellStyle name="20% - Accent3 6 2 2 4 2 3" xfId="4158"/>
    <cellStyle name="20% - Accent3 6 2 2 4 3" xfId="4159"/>
    <cellStyle name="20% - Accent3 6 2 2 4 4" xfId="4160"/>
    <cellStyle name="20% - Accent3 6 2 2 5" xfId="4161"/>
    <cellStyle name="20% - Accent3 6 2 2 5 2" xfId="4162"/>
    <cellStyle name="20% - Accent3 6 2 2 5 2 2" xfId="4163"/>
    <cellStyle name="20% - Accent3 6 2 2 5 2 3" xfId="4164"/>
    <cellStyle name="20% - Accent3 6 2 2 5 3" xfId="4165"/>
    <cellStyle name="20% - Accent3 6 2 2 5 4" xfId="4166"/>
    <cellStyle name="20% - Accent3 6 2 2 6" xfId="4167"/>
    <cellStyle name="20% - Accent3 6 2 2 6 2" xfId="4168"/>
    <cellStyle name="20% - Accent3 6 2 2 6 3" xfId="4169"/>
    <cellStyle name="20% - Accent3 6 2 2 7" xfId="4170"/>
    <cellStyle name="20% - Accent3 6 2 2 7 2" xfId="4171"/>
    <cellStyle name="20% - Accent3 6 2 2 7 3" xfId="4172"/>
    <cellStyle name="20% - Accent3 6 2 2 8" xfId="4173"/>
    <cellStyle name="20% - Accent3 6 2 2 9" xfId="4174"/>
    <cellStyle name="20% - Accent3 6 2 3" xfId="4175"/>
    <cellStyle name="20% - Accent3 6 2 3 2" xfId="4176"/>
    <cellStyle name="20% - Accent3 6 2 3 2 2" xfId="4177"/>
    <cellStyle name="20% - Accent3 6 2 3 2 2 2" xfId="4178"/>
    <cellStyle name="20% - Accent3 6 2 3 2 2 3" xfId="4179"/>
    <cellStyle name="20% - Accent3 6 2 3 2 3" xfId="4180"/>
    <cellStyle name="20% - Accent3 6 2 3 2 4" xfId="4181"/>
    <cellStyle name="20% - Accent3 6 2 3 3" xfId="4182"/>
    <cellStyle name="20% - Accent3 6 2 3 3 2" xfId="4183"/>
    <cellStyle name="20% - Accent3 6 2 3 3 2 2" xfId="4184"/>
    <cellStyle name="20% - Accent3 6 2 3 3 2 3" xfId="4185"/>
    <cellStyle name="20% - Accent3 6 2 3 3 3" xfId="4186"/>
    <cellStyle name="20% - Accent3 6 2 3 3 4" xfId="4187"/>
    <cellStyle name="20% - Accent3 6 2 3 4" xfId="4188"/>
    <cellStyle name="20% - Accent3 6 2 3 4 2" xfId="4189"/>
    <cellStyle name="20% - Accent3 6 2 3 4 2 2" xfId="4190"/>
    <cellStyle name="20% - Accent3 6 2 3 4 2 3" xfId="4191"/>
    <cellStyle name="20% - Accent3 6 2 3 4 3" xfId="4192"/>
    <cellStyle name="20% - Accent3 6 2 3 4 4" xfId="4193"/>
    <cellStyle name="20% - Accent3 6 2 3 5" xfId="4194"/>
    <cellStyle name="20% - Accent3 6 2 3 5 2" xfId="4195"/>
    <cellStyle name="20% - Accent3 6 2 3 5 3" xfId="4196"/>
    <cellStyle name="20% - Accent3 6 2 3 6" xfId="4197"/>
    <cellStyle name="20% - Accent3 6 2 3 6 2" xfId="4198"/>
    <cellStyle name="20% - Accent3 6 2 3 7" xfId="4199"/>
    <cellStyle name="20% - Accent3 6 2 3 8" xfId="4200"/>
    <cellStyle name="20% - Accent3 6 2 4" xfId="4201"/>
    <cellStyle name="20% - Accent3 6 2 4 2" xfId="4202"/>
    <cellStyle name="20% - Accent3 6 2 4 2 2" xfId="4203"/>
    <cellStyle name="20% - Accent3 6 2 4 2 3" xfId="4204"/>
    <cellStyle name="20% - Accent3 6 2 4 3" xfId="4205"/>
    <cellStyle name="20% - Accent3 6 2 4 4" xfId="4206"/>
    <cellStyle name="20% - Accent3 6 2 5" xfId="4207"/>
    <cellStyle name="20% - Accent3 6 2 5 2" xfId="4208"/>
    <cellStyle name="20% - Accent3 6 2 5 2 2" xfId="4209"/>
    <cellStyle name="20% - Accent3 6 2 5 2 3" xfId="4210"/>
    <cellStyle name="20% - Accent3 6 2 5 3" xfId="4211"/>
    <cellStyle name="20% - Accent3 6 2 5 4" xfId="4212"/>
    <cellStyle name="20% - Accent3 6 2 6" xfId="4213"/>
    <cellStyle name="20% - Accent3 6 2 6 2" xfId="4214"/>
    <cellStyle name="20% - Accent3 6 2 6 2 2" xfId="4215"/>
    <cellStyle name="20% - Accent3 6 2 6 2 3" xfId="4216"/>
    <cellStyle name="20% - Accent3 6 2 6 3" xfId="4217"/>
    <cellStyle name="20% - Accent3 6 2 6 4" xfId="4218"/>
    <cellStyle name="20% - Accent3 6 2 7" xfId="4219"/>
    <cellStyle name="20% - Accent3 6 2 7 2" xfId="4220"/>
    <cellStyle name="20% - Accent3 6 2 7 3" xfId="4221"/>
    <cellStyle name="20% - Accent3 6 2 8" xfId="4222"/>
    <cellStyle name="20% - Accent3 6 2 8 2" xfId="4223"/>
    <cellStyle name="20% - Accent3 6 2 8 3" xfId="4224"/>
    <cellStyle name="20% - Accent3 6 2 9" xfId="4225"/>
    <cellStyle name="20% - Accent3 6 3" xfId="4226"/>
    <cellStyle name="20% - Accent3 6 3 2" xfId="4227"/>
    <cellStyle name="20% - Accent3 6 3 2 2" xfId="4228"/>
    <cellStyle name="20% - Accent3 6 3 2 2 2" xfId="4229"/>
    <cellStyle name="20% - Accent3 6 3 2 2 2 2" xfId="4230"/>
    <cellStyle name="20% - Accent3 6 3 2 2 2 3" xfId="4231"/>
    <cellStyle name="20% - Accent3 6 3 2 2 3" xfId="4232"/>
    <cellStyle name="20% - Accent3 6 3 2 2 4" xfId="4233"/>
    <cellStyle name="20% - Accent3 6 3 2 3" xfId="4234"/>
    <cellStyle name="20% - Accent3 6 3 2 3 2" xfId="4235"/>
    <cellStyle name="20% - Accent3 6 3 2 3 2 2" xfId="4236"/>
    <cellStyle name="20% - Accent3 6 3 2 3 2 3" xfId="4237"/>
    <cellStyle name="20% - Accent3 6 3 2 3 3" xfId="4238"/>
    <cellStyle name="20% - Accent3 6 3 2 3 4" xfId="4239"/>
    <cellStyle name="20% - Accent3 6 3 2 4" xfId="4240"/>
    <cellStyle name="20% - Accent3 6 3 2 4 2" xfId="4241"/>
    <cellStyle name="20% - Accent3 6 3 2 4 2 2" xfId="4242"/>
    <cellStyle name="20% - Accent3 6 3 2 4 2 3" xfId="4243"/>
    <cellStyle name="20% - Accent3 6 3 2 4 3" xfId="4244"/>
    <cellStyle name="20% - Accent3 6 3 2 4 4" xfId="4245"/>
    <cellStyle name="20% - Accent3 6 3 2 5" xfId="4246"/>
    <cellStyle name="20% - Accent3 6 3 2 5 2" xfId="4247"/>
    <cellStyle name="20% - Accent3 6 3 2 5 3" xfId="4248"/>
    <cellStyle name="20% - Accent3 6 3 2 6" xfId="4249"/>
    <cellStyle name="20% - Accent3 6 3 2 6 2" xfId="4250"/>
    <cellStyle name="20% - Accent3 6 3 2 7" xfId="4251"/>
    <cellStyle name="20% - Accent3 6 3 2 8" xfId="4252"/>
    <cellStyle name="20% - Accent3 6 3 3" xfId="4253"/>
    <cellStyle name="20% - Accent3 6 3 3 2" xfId="4254"/>
    <cellStyle name="20% - Accent3 6 3 3 2 2" xfId="4255"/>
    <cellStyle name="20% - Accent3 6 3 3 2 3" xfId="4256"/>
    <cellStyle name="20% - Accent3 6 3 3 3" xfId="4257"/>
    <cellStyle name="20% - Accent3 6 3 3 4" xfId="4258"/>
    <cellStyle name="20% - Accent3 6 3 4" xfId="4259"/>
    <cellStyle name="20% - Accent3 6 3 4 2" xfId="4260"/>
    <cellStyle name="20% - Accent3 6 3 4 2 2" xfId="4261"/>
    <cellStyle name="20% - Accent3 6 3 4 2 3" xfId="4262"/>
    <cellStyle name="20% - Accent3 6 3 4 3" xfId="4263"/>
    <cellStyle name="20% - Accent3 6 3 4 4" xfId="4264"/>
    <cellStyle name="20% - Accent3 6 3 5" xfId="4265"/>
    <cellStyle name="20% - Accent3 6 3 5 2" xfId="4266"/>
    <cellStyle name="20% - Accent3 6 3 5 2 2" xfId="4267"/>
    <cellStyle name="20% - Accent3 6 3 5 2 3" xfId="4268"/>
    <cellStyle name="20% - Accent3 6 3 5 3" xfId="4269"/>
    <cellStyle name="20% - Accent3 6 3 5 4" xfId="4270"/>
    <cellStyle name="20% - Accent3 6 3 6" xfId="4271"/>
    <cellStyle name="20% - Accent3 6 3 6 2" xfId="4272"/>
    <cellStyle name="20% - Accent3 6 3 6 3" xfId="4273"/>
    <cellStyle name="20% - Accent3 6 3 7" xfId="4274"/>
    <cellStyle name="20% - Accent3 6 3 7 2" xfId="4275"/>
    <cellStyle name="20% - Accent3 6 3 7 3" xfId="4276"/>
    <cellStyle name="20% - Accent3 6 3 8" xfId="4277"/>
    <cellStyle name="20% - Accent3 6 3 9" xfId="4278"/>
    <cellStyle name="20% - Accent3 6 4" xfId="4279"/>
    <cellStyle name="20% - Accent3 6 4 2" xfId="4280"/>
    <cellStyle name="20% - Accent3 6 4 2 2" xfId="4281"/>
    <cellStyle name="20% - Accent3 6 4 2 2 2" xfId="4282"/>
    <cellStyle name="20% - Accent3 6 4 2 2 3" xfId="4283"/>
    <cellStyle name="20% - Accent3 6 4 2 3" xfId="4284"/>
    <cellStyle name="20% - Accent3 6 4 2 4" xfId="4285"/>
    <cellStyle name="20% - Accent3 6 4 3" xfId="4286"/>
    <cellStyle name="20% - Accent3 6 4 3 2" xfId="4287"/>
    <cellStyle name="20% - Accent3 6 4 3 2 2" xfId="4288"/>
    <cellStyle name="20% - Accent3 6 4 3 2 3" xfId="4289"/>
    <cellStyle name="20% - Accent3 6 4 3 3" xfId="4290"/>
    <cellStyle name="20% - Accent3 6 4 3 4" xfId="4291"/>
    <cellStyle name="20% - Accent3 6 4 4" xfId="4292"/>
    <cellStyle name="20% - Accent3 6 4 4 2" xfId="4293"/>
    <cellStyle name="20% - Accent3 6 4 4 2 2" xfId="4294"/>
    <cellStyle name="20% - Accent3 6 4 4 2 3" xfId="4295"/>
    <cellStyle name="20% - Accent3 6 4 4 3" xfId="4296"/>
    <cellStyle name="20% - Accent3 6 4 4 4" xfId="4297"/>
    <cellStyle name="20% - Accent3 6 4 5" xfId="4298"/>
    <cellStyle name="20% - Accent3 6 4 5 2" xfId="4299"/>
    <cellStyle name="20% - Accent3 6 4 5 3" xfId="4300"/>
    <cellStyle name="20% - Accent3 6 4 6" xfId="4301"/>
    <cellStyle name="20% - Accent3 6 4 6 2" xfId="4302"/>
    <cellStyle name="20% - Accent3 6 4 7" xfId="4303"/>
    <cellStyle name="20% - Accent3 6 4 8" xfId="4304"/>
    <cellStyle name="20% - Accent3 6 5" xfId="4305"/>
    <cellStyle name="20% - Accent3 6 5 2" xfId="4306"/>
    <cellStyle name="20% - Accent3 6 5 2 2" xfId="4307"/>
    <cellStyle name="20% - Accent3 6 5 2 2 2" xfId="4308"/>
    <cellStyle name="20% - Accent3 6 5 2 2 3" xfId="4309"/>
    <cellStyle name="20% - Accent3 6 5 2 3" xfId="4310"/>
    <cellStyle name="20% - Accent3 6 5 2 4" xfId="4311"/>
    <cellStyle name="20% - Accent3 6 5 3" xfId="4312"/>
    <cellStyle name="20% - Accent3 6 5 3 2" xfId="4313"/>
    <cellStyle name="20% - Accent3 6 5 3 2 2" xfId="4314"/>
    <cellStyle name="20% - Accent3 6 5 3 2 3" xfId="4315"/>
    <cellStyle name="20% - Accent3 6 5 3 3" xfId="4316"/>
    <cellStyle name="20% - Accent3 6 5 3 4" xfId="4317"/>
    <cellStyle name="20% - Accent3 6 5 4" xfId="4318"/>
    <cellStyle name="20% - Accent3 6 5 4 2" xfId="4319"/>
    <cellStyle name="20% - Accent3 6 5 4 3" xfId="4320"/>
    <cellStyle name="20% - Accent3 6 5 5" xfId="4321"/>
    <cellStyle name="20% - Accent3 6 5 5 2" xfId="4322"/>
    <cellStyle name="20% - Accent3 6 5 6" xfId="4323"/>
    <cellStyle name="20% - Accent3 6 5 7" xfId="4324"/>
    <cellStyle name="20% - Accent3 6 6" xfId="4325"/>
    <cellStyle name="20% - Accent3 6 6 2" xfId="4326"/>
    <cellStyle name="20% - Accent3 6 6 2 2" xfId="4327"/>
    <cellStyle name="20% - Accent3 6 6 2 3" xfId="4328"/>
    <cellStyle name="20% - Accent3 6 6 3" xfId="4329"/>
    <cellStyle name="20% - Accent3 6 6 4" xfId="4330"/>
    <cellStyle name="20% - Accent3 6 7" xfId="4331"/>
    <cellStyle name="20% - Accent3 6 7 2" xfId="4332"/>
    <cellStyle name="20% - Accent3 6 7 2 2" xfId="4333"/>
    <cellStyle name="20% - Accent3 6 7 2 3" xfId="4334"/>
    <cellStyle name="20% - Accent3 6 7 3" xfId="4335"/>
    <cellStyle name="20% - Accent3 6 7 4" xfId="4336"/>
    <cellStyle name="20% - Accent3 6 8" xfId="4337"/>
    <cellStyle name="20% - Accent3 6 8 2" xfId="4338"/>
    <cellStyle name="20% - Accent3 6 8 2 2" xfId="4339"/>
    <cellStyle name="20% - Accent3 6 8 2 3" xfId="4340"/>
    <cellStyle name="20% - Accent3 6 8 3" xfId="4341"/>
    <cellStyle name="20% - Accent3 6 8 4" xfId="4342"/>
    <cellStyle name="20% - Accent3 6 9" xfId="4343"/>
    <cellStyle name="20% - Accent3 6 9 2" xfId="4344"/>
    <cellStyle name="20% - Accent3 6 9 3" xfId="4345"/>
    <cellStyle name="20% - Accent3 7" xfId="4346"/>
    <cellStyle name="20% - Accent3 7 10" xfId="4347"/>
    <cellStyle name="20% - Accent3 7 2" xfId="4348"/>
    <cellStyle name="20% - Accent3 7 2 2" xfId="4349"/>
    <cellStyle name="20% - Accent3 7 2 2 2" xfId="4350"/>
    <cellStyle name="20% - Accent3 7 2 2 2 2" xfId="4351"/>
    <cellStyle name="20% - Accent3 7 2 2 2 2 2" xfId="4352"/>
    <cellStyle name="20% - Accent3 7 2 2 2 2 3" xfId="4353"/>
    <cellStyle name="20% - Accent3 7 2 2 2 3" xfId="4354"/>
    <cellStyle name="20% - Accent3 7 2 2 2 4" xfId="4355"/>
    <cellStyle name="20% - Accent3 7 2 2 3" xfId="4356"/>
    <cellStyle name="20% - Accent3 7 2 2 3 2" xfId="4357"/>
    <cellStyle name="20% - Accent3 7 2 2 3 2 2" xfId="4358"/>
    <cellStyle name="20% - Accent3 7 2 2 3 2 3" xfId="4359"/>
    <cellStyle name="20% - Accent3 7 2 2 3 3" xfId="4360"/>
    <cellStyle name="20% - Accent3 7 2 2 3 4" xfId="4361"/>
    <cellStyle name="20% - Accent3 7 2 2 4" xfId="4362"/>
    <cellStyle name="20% - Accent3 7 2 2 4 2" xfId="4363"/>
    <cellStyle name="20% - Accent3 7 2 2 4 2 2" xfId="4364"/>
    <cellStyle name="20% - Accent3 7 2 2 4 2 3" xfId="4365"/>
    <cellStyle name="20% - Accent3 7 2 2 4 3" xfId="4366"/>
    <cellStyle name="20% - Accent3 7 2 2 4 4" xfId="4367"/>
    <cellStyle name="20% - Accent3 7 2 2 5" xfId="4368"/>
    <cellStyle name="20% - Accent3 7 2 2 5 2" xfId="4369"/>
    <cellStyle name="20% - Accent3 7 2 2 5 3" xfId="4370"/>
    <cellStyle name="20% - Accent3 7 2 2 6" xfId="4371"/>
    <cellStyle name="20% - Accent3 7 2 2 6 2" xfId="4372"/>
    <cellStyle name="20% - Accent3 7 2 2 7" xfId="4373"/>
    <cellStyle name="20% - Accent3 7 2 2 8" xfId="4374"/>
    <cellStyle name="20% - Accent3 7 2 3" xfId="4375"/>
    <cellStyle name="20% - Accent3 7 2 3 2" xfId="4376"/>
    <cellStyle name="20% - Accent3 7 2 3 2 2" xfId="4377"/>
    <cellStyle name="20% - Accent3 7 2 3 2 3" xfId="4378"/>
    <cellStyle name="20% - Accent3 7 2 3 3" xfId="4379"/>
    <cellStyle name="20% - Accent3 7 2 3 4" xfId="4380"/>
    <cellStyle name="20% - Accent3 7 2 4" xfId="4381"/>
    <cellStyle name="20% - Accent3 7 2 4 2" xfId="4382"/>
    <cellStyle name="20% - Accent3 7 2 4 2 2" xfId="4383"/>
    <cellStyle name="20% - Accent3 7 2 4 2 3" xfId="4384"/>
    <cellStyle name="20% - Accent3 7 2 4 3" xfId="4385"/>
    <cellStyle name="20% - Accent3 7 2 4 4" xfId="4386"/>
    <cellStyle name="20% - Accent3 7 2 5" xfId="4387"/>
    <cellStyle name="20% - Accent3 7 2 5 2" xfId="4388"/>
    <cellStyle name="20% - Accent3 7 2 5 2 2" xfId="4389"/>
    <cellStyle name="20% - Accent3 7 2 5 2 3" xfId="4390"/>
    <cellStyle name="20% - Accent3 7 2 5 3" xfId="4391"/>
    <cellStyle name="20% - Accent3 7 2 5 4" xfId="4392"/>
    <cellStyle name="20% - Accent3 7 2 6" xfId="4393"/>
    <cellStyle name="20% - Accent3 7 2 6 2" xfId="4394"/>
    <cellStyle name="20% - Accent3 7 2 6 3" xfId="4395"/>
    <cellStyle name="20% - Accent3 7 2 7" xfId="4396"/>
    <cellStyle name="20% - Accent3 7 2 7 2" xfId="4397"/>
    <cellStyle name="20% - Accent3 7 2 7 3" xfId="4398"/>
    <cellStyle name="20% - Accent3 7 2 8" xfId="4399"/>
    <cellStyle name="20% - Accent3 7 2 9" xfId="4400"/>
    <cellStyle name="20% - Accent3 7 3" xfId="4401"/>
    <cellStyle name="20% - Accent3 7 3 2" xfId="4402"/>
    <cellStyle name="20% - Accent3 7 3 2 2" xfId="4403"/>
    <cellStyle name="20% - Accent3 7 3 2 2 2" xfId="4404"/>
    <cellStyle name="20% - Accent3 7 3 2 2 3" xfId="4405"/>
    <cellStyle name="20% - Accent3 7 3 2 3" xfId="4406"/>
    <cellStyle name="20% - Accent3 7 3 2 4" xfId="4407"/>
    <cellStyle name="20% - Accent3 7 3 3" xfId="4408"/>
    <cellStyle name="20% - Accent3 7 3 3 2" xfId="4409"/>
    <cellStyle name="20% - Accent3 7 3 3 2 2" xfId="4410"/>
    <cellStyle name="20% - Accent3 7 3 3 2 3" xfId="4411"/>
    <cellStyle name="20% - Accent3 7 3 3 3" xfId="4412"/>
    <cellStyle name="20% - Accent3 7 3 3 4" xfId="4413"/>
    <cellStyle name="20% - Accent3 7 3 4" xfId="4414"/>
    <cellStyle name="20% - Accent3 7 3 4 2" xfId="4415"/>
    <cellStyle name="20% - Accent3 7 3 4 2 2" xfId="4416"/>
    <cellStyle name="20% - Accent3 7 3 4 2 3" xfId="4417"/>
    <cellStyle name="20% - Accent3 7 3 4 3" xfId="4418"/>
    <cellStyle name="20% - Accent3 7 3 4 4" xfId="4419"/>
    <cellStyle name="20% - Accent3 7 3 5" xfId="4420"/>
    <cellStyle name="20% - Accent3 7 3 5 2" xfId="4421"/>
    <cellStyle name="20% - Accent3 7 3 5 3" xfId="4422"/>
    <cellStyle name="20% - Accent3 7 3 6" xfId="4423"/>
    <cellStyle name="20% - Accent3 7 3 6 2" xfId="4424"/>
    <cellStyle name="20% - Accent3 7 3 7" xfId="4425"/>
    <cellStyle name="20% - Accent3 7 3 8" xfId="4426"/>
    <cellStyle name="20% - Accent3 7 4" xfId="4427"/>
    <cellStyle name="20% - Accent3 7 4 2" xfId="4428"/>
    <cellStyle name="20% - Accent3 7 4 2 2" xfId="4429"/>
    <cellStyle name="20% - Accent3 7 4 2 3" xfId="4430"/>
    <cellStyle name="20% - Accent3 7 4 3" xfId="4431"/>
    <cellStyle name="20% - Accent3 7 4 4" xfId="4432"/>
    <cellStyle name="20% - Accent3 7 5" xfId="4433"/>
    <cellStyle name="20% - Accent3 7 5 2" xfId="4434"/>
    <cellStyle name="20% - Accent3 7 5 2 2" xfId="4435"/>
    <cellStyle name="20% - Accent3 7 5 2 3" xfId="4436"/>
    <cellStyle name="20% - Accent3 7 5 3" xfId="4437"/>
    <cellStyle name="20% - Accent3 7 5 4" xfId="4438"/>
    <cellStyle name="20% - Accent3 7 6" xfId="4439"/>
    <cellStyle name="20% - Accent3 7 6 2" xfId="4440"/>
    <cellStyle name="20% - Accent3 7 6 2 2" xfId="4441"/>
    <cellStyle name="20% - Accent3 7 6 2 3" xfId="4442"/>
    <cellStyle name="20% - Accent3 7 6 3" xfId="4443"/>
    <cellStyle name="20% - Accent3 7 6 4" xfId="4444"/>
    <cellStyle name="20% - Accent3 7 7" xfId="4445"/>
    <cellStyle name="20% - Accent3 7 7 2" xfId="4446"/>
    <cellStyle name="20% - Accent3 7 7 3" xfId="4447"/>
    <cellStyle name="20% - Accent3 7 8" xfId="4448"/>
    <cellStyle name="20% - Accent3 7 8 2" xfId="4449"/>
    <cellStyle name="20% - Accent3 7 8 3" xfId="4450"/>
    <cellStyle name="20% - Accent3 7 9" xfId="4451"/>
    <cellStyle name="20% - Accent3 8" xfId="4452"/>
    <cellStyle name="20% - Accent3 8 2" xfId="4453"/>
    <cellStyle name="20% - Accent3 8 2 2" xfId="4454"/>
    <cellStyle name="20% - Accent3 8 2 2 2" xfId="4455"/>
    <cellStyle name="20% - Accent3 8 2 2 2 2" xfId="4456"/>
    <cellStyle name="20% - Accent3 8 2 2 2 3" xfId="4457"/>
    <cellStyle name="20% - Accent3 8 2 2 3" xfId="4458"/>
    <cellStyle name="20% - Accent3 8 2 2 4" xfId="4459"/>
    <cellStyle name="20% - Accent3 8 2 3" xfId="4460"/>
    <cellStyle name="20% - Accent3 8 2 3 2" xfId="4461"/>
    <cellStyle name="20% - Accent3 8 2 3 2 2" xfId="4462"/>
    <cellStyle name="20% - Accent3 8 2 3 2 3" xfId="4463"/>
    <cellStyle name="20% - Accent3 8 2 3 3" xfId="4464"/>
    <cellStyle name="20% - Accent3 8 2 3 4" xfId="4465"/>
    <cellStyle name="20% - Accent3 8 2 4" xfId="4466"/>
    <cellStyle name="20% - Accent3 8 2 4 2" xfId="4467"/>
    <cellStyle name="20% - Accent3 8 2 4 2 2" xfId="4468"/>
    <cellStyle name="20% - Accent3 8 2 4 2 3" xfId="4469"/>
    <cellStyle name="20% - Accent3 8 2 4 3" xfId="4470"/>
    <cellStyle name="20% - Accent3 8 2 4 4" xfId="4471"/>
    <cellStyle name="20% - Accent3 8 2 5" xfId="4472"/>
    <cellStyle name="20% - Accent3 8 2 5 2" xfId="4473"/>
    <cellStyle name="20% - Accent3 8 2 5 3" xfId="4474"/>
    <cellStyle name="20% - Accent3 8 2 6" xfId="4475"/>
    <cellStyle name="20% - Accent3 8 2 6 2" xfId="4476"/>
    <cellStyle name="20% - Accent3 8 2 7" xfId="4477"/>
    <cellStyle name="20% - Accent3 8 2 8" xfId="4478"/>
    <cellStyle name="20% - Accent3 8 3" xfId="4479"/>
    <cellStyle name="20% - Accent3 8 3 2" xfId="4480"/>
    <cellStyle name="20% - Accent3 8 3 2 2" xfId="4481"/>
    <cellStyle name="20% - Accent3 8 3 2 3" xfId="4482"/>
    <cellStyle name="20% - Accent3 8 3 3" xfId="4483"/>
    <cellStyle name="20% - Accent3 8 3 4" xfId="4484"/>
    <cellStyle name="20% - Accent3 8 4" xfId="4485"/>
    <cellStyle name="20% - Accent3 8 4 2" xfId="4486"/>
    <cellStyle name="20% - Accent3 8 4 2 2" xfId="4487"/>
    <cellStyle name="20% - Accent3 8 4 2 3" xfId="4488"/>
    <cellStyle name="20% - Accent3 8 4 3" xfId="4489"/>
    <cellStyle name="20% - Accent3 8 4 4" xfId="4490"/>
    <cellStyle name="20% - Accent3 8 5" xfId="4491"/>
    <cellStyle name="20% - Accent3 8 5 2" xfId="4492"/>
    <cellStyle name="20% - Accent3 8 5 2 2" xfId="4493"/>
    <cellStyle name="20% - Accent3 8 5 2 3" xfId="4494"/>
    <cellStyle name="20% - Accent3 8 5 3" xfId="4495"/>
    <cellStyle name="20% - Accent3 8 5 4" xfId="4496"/>
    <cellStyle name="20% - Accent3 8 6" xfId="4497"/>
    <cellStyle name="20% - Accent3 8 6 2" xfId="4498"/>
    <cellStyle name="20% - Accent3 8 6 3" xfId="4499"/>
    <cellStyle name="20% - Accent3 8 7" xfId="4500"/>
    <cellStyle name="20% - Accent3 8 7 2" xfId="4501"/>
    <cellStyle name="20% - Accent3 8 7 3" xfId="4502"/>
    <cellStyle name="20% - Accent3 8 8" xfId="4503"/>
    <cellStyle name="20% - Accent3 8 9" xfId="4504"/>
    <cellStyle name="20% - Accent3 9" xfId="4505"/>
    <cellStyle name="20% - Accent3 9 2" xfId="4506"/>
    <cellStyle name="20% - Accent3 9 2 2" xfId="4507"/>
    <cellStyle name="20% - Accent3 9 2 2 2" xfId="4508"/>
    <cellStyle name="20% - Accent3 9 2 2 2 2" xfId="4509"/>
    <cellStyle name="20% - Accent3 9 2 2 2 3" xfId="4510"/>
    <cellStyle name="20% - Accent3 9 2 2 3" xfId="4511"/>
    <cellStyle name="20% - Accent3 9 2 2 4" xfId="4512"/>
    <cellStyle name="20% - Accent3 9 2 3" xfId="4513"/>
    <cellStyle name="20% - Accent3 9 2 3 2" xfId="4514"/>
    <cellStyle name="20% - Accent3 9 2 3 2 2" xfId="4515"/>
    <cellStyle name="20% - Accent3 9 2 3 2 3" xfId="4516"/>
    <cellStyle name="20% - Accent3 9 2 3 3" xfId="4517"/>
    <cellStyle name="20% - Accent3 9 2 3 4" xfId="4518"/>
    <cellStyle name="20% - Accent3 9 2 4" xfId="4519"/>
    <cellStyle name="20% - Accent3 9 2 4 2" xfId="4520"/>
    <cellStyle name="20% - Accent3 9 2 4 2 2" xfId="4521"/>
    <cellStyle name="20% - Accent3 9 2 4 2 3" xfId="4522"/>
    <cellStyle name="20% - Accent3 9 2 4 3" xfId="4523"/>
    <cellStyle name="20% - Accent3 9 2 4 4" xfId="4524"/>
    <cellStyle name="20% - Accent3 9 2 5" xfId="4525"/>
    <cellStyle name="20% - Accent3 9 2 5 2" xfId="4526"/>
    <cellStyle name="20% - Accent3 9 2 5 3" xfId="4527"/>
    <cellStyle name="20% - Accent3 9 2 6" xfId="4528"/>
    <cellStyle name="20% - Accent3 9 2 6 2" xfId="4529"/>
    <cellStyle name="20% - Accent3 9 2 7" xfId="4530"/>
    <cellStyle name="20% - Accent3 9 2 8" xfId="4531"/>
    <cellStyle name="20% - Accent3 9 3" xfId="4532"/>
    <cellStyle name="20% - Accent3 9 3 2" xfId="4533"/>
    <cellStyle name="20% - Accent3 9 3 2 2" xfId="4534"/>
    <cellStyle name="20% - Accent3 9 3 2 3" xfId="4535"/>
    <cellStyle name="20% - Accent3 9 3 3" xfId="4536"/>
    <cellStyle name="20% - Accent3 9 3 4" xfId="4537"/>
    <cellStyle name="20% - Accent3 9 4" xfId="4538"/>
    <cellStyle name="20% - Accent3 9 4 2" xfId="4539"/>
    <cellStyle name="20% - Accent3 9 4 2 2" xfId="4540"/>
    <cellStyle name="20% - Accent3 9 4 2 3" xfId="4541"/>
    <cellStyle name="20% - Accent3 9 4 3" xfId="4542"/>
    <cellStyle name="20% - Accent3 9 4 4" xfId="4543"/>
    <cellStyle name="20% - Accent3 9 5" xfId="4544"/>
    <cellStyle name="20% - Accent3 9 5 2" xfId="4545"/>
    <cellStyle name="20% - Accent3 9 5 2 2" xfId="4546"/>
    <cellStyle name="20% - Accent3 9 5 2 3" xfId="4547"/>
    <cellStyle name="20% - Accent3 9 5 3" xfId="4548"/>
    <cellStyle name="20% - Accent3 9 5 4" xfId="4549"/>
    <cellStyle name="20% - Accent3 9 6" xfId="4550"/>
    <cellStyle name="20% - Accent3 9 6 2" xfId="4551"/>
    <cellStyle name="20% - Accent3 9 6 3" xfId="4552"/>
    <cellStyle name="20% - Accent3 9 7" xfId="4553"/>
    <cellStyle name="20% - Accent3 9 7 2" xfId="4554"/>
    <cellStyle name="20% - Accent3 9 7 3" xfId="4555"/>
    <cellStyle name="20% - Accent3 9 8" xfId="4556"/>
    <cellStyle name="20% - Accent3 9 9" xfId="4557"/>
    <cellStyle name="20% - Accent4 10" xfId="4558"/>
    <cellStyle name="20% - Accent4 10 2" xfId="4559"/>
    <cellStyle name="20% - Accent4 10 2 2" xfId="4560"/>
    <cellStyle name="20% - Accent4 10 2 2 2" xfId="4561"/>
    <cellStyle name="20% - Accent4 10 2 2 2 2" xfId="4562"/>
    <cellStyle name="20% - Accent4 10 2 2 2 3" xfId="4563"/>
    <cellStyle name="20% - Accent4 10 2 2 3" xfId="4564"/>
    <cellStyle name="20% - Accent4 10 2 2 4" xfId="4565"/>
    <cellStyle name="20% - Accent4 10 2 3" xfId="4566"/>
    <cellStyle name="20% - Accent4 10 2 3 2" xfId="4567"/>
    <cellStyle name="20% - Accent4 10 2 3 2 2" xfId="4568"/>
    <cellStyle name="20% - Accent4 10 2 3 2 3" xfId="4569"/>
    <cellStyle name="20% - Accent4 10 2 3 3" xfId="4570"/>
    <cellStyle name="20% - Accent4 10 2 3 4" xfId="4571"/>
    <cellStyle name="20% - Accent4 10 2 4" xfId="4572"/>
    <cellStyle name="20% - Accent4 10 2 4 2" xfId="4573"/>
    <cellStyle name="20% - Accent4 10 2 4 2 2" xfId="4574"/>
    <cellStyle name="20% - Accent4 10 2 4 2 3" xfId="4575"/>
    <cellStyle name="20% - Accent4 10 2 4 3" xfId="4576"/>
    <cellStyle name="20% - Accent4 10 2 4 4" xfId="4577"/>
    <cellStyle name="20% - Accent4 10 2 5" xfId="4578"/>
    <cellStyle name="20% - Accent4 10 2 5 2" xfId="4579"/>
    <cellStyle name="20% - Accent4 10 2 5 3" xfId="4580"/>
    <cellStyle name="20% - Accent4 10 2 6" xfId="4581"/>
    <cellStyle name="20% - Accent4 10 2 6 2" xfId="4582"/>
    <cellStyle name="20% - Accent4 10 2 7" xfId="4583"/>
    <cellStyle name="20% - Accent4 10 2 8" xfId="4584"/>
    <cellStyle name="20% - Accent4 10 3" xfId="4585"/>
    <cellStyle name="20% - Accent4 10 3 2" xfId="4586"/>
    <cellStyle name="20% - Accent4 10 3 2 2" xfId="4587"/>
    <cellStyle name="20% - Accent4 10 3 2 3" xfId="4588"/>
    <cellStyle name="20% - Accent4 10 3 3" xfId="4589"/>
    <cellStyle name="20% - Accent4 10 3 4" xfId="4590"/>
    <cellStyle name="20% - Accent4 10 4" xfId="4591"/>
    <cellStyle name="20% - Accent4 10 4 2" xfId="4592"/>
    <cellStyle name="20% - Accent4 10 4 2 2" xfId="4593"/>
    <cellStyle name="20% - Accent4 10 4 2 3" xfId="4594"/>
    <cellStyle name="20% - Accent4 10 4 3" xfId="4595"/>
    <cellStyle name="20% - Accent4 10 4 4" xfId="4596"/>
    <cellStyle name="20% - Accent4 10 5" xfId="4597"/>
    <cellStyle name="20% - Accent4 10 5 2" xfId="4598"/>
    <cellStyle name="20% - Accent4 10 5 2 2" xfId="4599"/>
    <cellStyle name="20% - Accent4 10 5 2 3" xfId="4600"/>
    <cellStyle name="20% - Accent4 10 5 3" xfId="4601"/>
    <cellStyle name="20% - Accent4 10 5 4" xfId="4602"/>
    <cellStyle name="20% - Accent4 10 6" xfId="4603"/>
    <cellStyle name="20% - Accent4 10 6 2" xfId="4604"/>
    <cellStyle name="20% - Accent4 10 6 3" xfId="4605"/>
    <cellStyle name="20% - Accent4 10 7" xfId="4606"/>
    <cellStyle name="20% - Accent4 10 7 2" xfId="4607"/>
    <cellStyle name="20% - Accent4 10 7 3" xfId="4608"/>
    <cellStyle name="20% - Accent4 10 8" xfId="4609"/>
    <cellStyle name="20% - Accent4 10 9" xfId="4610"/>
    <cellStyle name="20% - Accent4 11" xfId="4611"/>
    <cellStyle name="20% - Accent4 11 2" xfId="4612"/>
    <cellStyle name="20% - Accent4 11 2 2" xfId="4613"/>
    <cellStyle name="20% - Accent4 11 2 2 2" xfId="4614"/>
    <cellStyle name="20% - Accent4 11 2 2 3" xfId="4615"/>
    <cellStyle name="20% - Accent4 11 2 3" xfId="4616"/>
    <cellStyle name="20% - Accent4 11 2 4" xfId="4617"/>
    <cellStyle name="20% - Accent4 11 3" xfId="4618"/>
    <cellStyle name="20% - Accent4 11 3 2" xfId="4619"/>
    <cellStyle name="20% - Accent4 11 3 2 2" xfId="4620"/>
    <cellStyle name="20% - Accent4 11 3 2 3" xfId="4621"/>
    <cellStyle name="20% - Accent4 11 3 3" xfId="4622"/>
    <cellStyle name="20% - Accent4 11 3 4" xfId="4623"/>
    <cellStyle name="20% - Accent4 11 4" xfId="4624"/>
    <cellStyle name="20% - Accent4 11 4 2" xfId="4625"/>
    <cellStyle name="20% - Accent4 11 4 3" xfId="4626"/>
    <cellStyle name="20% - Accent4 11 5" xfId="4627"/>
    <cellStyle name="20% - Accent4 11 5 2" xfId="4628"/>
    <cellStyle name="20% - Accent4 11 6" xfId="4629"/>
    <cellStyle name="20% - Accent4 11 7" xfId="4630"/>
    <cellStyle name="20% - Accent4 12" xfId="4631"/>
    <cellStyle name="20% - Accent4 12 2" xfId="4632"/>
    <cellStyle name="20% - Accent4 12 2 2" xfId="4633"/>
    <cellStyle name="20% - Accent4 12 2 2 2" xfId="4634"/>
    <cellStyle name="20% - Accent4 12 2 2 3" xfId="4635"/>
    <cellStyle name="20% - Accent4 12 2 3" xfId="4636"/>
    <cellStyle name="20% - Accent4 12 2 4" xfId="4637"/>
    <cellStyle name="20% - Accent4 12 3" xfId="4638"/>
    <cellStyle name="20% - Accent4 12 3 2" xfId="4639"/>
    <cellStyle name="20% - Accent4 12 3 2 2" xfId="4640"/>
    <cellStyle name="20% - Accent4 12 3 2 3" xfId="4641"/>
    <cellStyle name="20% - Accent4 12 3 3" xfId="4642"/>
    <cellStyle name="20% - Accent4 12 3 4" xfId="4643"/>
    <cellStyle name="20% - Accent4 12 4" xfId="4644"/>
    <cellStyle name="20% - Accent4 12 4 2" xfId="4645"/>
    <cellStyle name="20% - Accent4 12 4 3" xfId="4646"/>
    <cellStyle name="20% - Accent4 12 5" xfId="4647"/>
    <cellStyle name="20% - Accent4 12 5 2" xfId="4648"/>
    <cellStyle name="20% - Accent4 12 6" xfId="4649"/>
    <cellStyle name="20% - Accent4 12 7" xfId="4650"/>
    <cellStyle name="20% - Accent4 13" xfId="4651"/>
    <cellStyle name="20% - Accent4 13 2" xfId="4652"/>
    <cellStyle name="20% - Accent4 13 2 2" xfId="4653"/>
    <cellStyle name="20% - Accent4 13 2 2 2" xfId="4654"/>
    <cellStyle name="20% - Accent4 13 2 2 3" xfId="4655"/>
    <cellStyle name="20% - Accent4 13 2 3" xfId="4656"/>
    <cellStyle name="20% - Accent4 13 2 4" xfId="4657"/>
    <cellStyle name="20% - Accent4 13 3" xfId="4658"/>
    <cellStyle name="20% - Accent4 13 3 2" xfId="4659"/>
    <cellStyle name="20% - Accent4 13 3 2 2" xfId="4660"/>
    <cellStyle name="20% - Accent4 13 3 2 3" xfId="4661"/>
    <cellStyle name="20% - Accent4 13 3 3" xfId="4662"/>
    <cellStyle name="20% - Accent4 13 3 4" xfId="4663"/>
    <cellStyle name="20% - Accent4 13 4" xfId="4664"/>
    <cellStyle name="20% - Accent4 13 4 2" xfId="4665"/>
    <cellStyle name="20% - Accent4 13 4 3" xfId="4666"/>
    <cellStyle name="20% - Accent4 13 5" xfId="4667"/>
    <cellStyle name="20% - Accent4 13 6" xfId="4668"/>
    <cellStyle name="20% - Accent4 14" xfId="4669"/>
    <cellStyle name="20% - Accent4 14 2" xfId="4670"/>
    <cellStyle name="20% - Accent4 14 2 2" xfId="4671"/>
    <cellStyle name="20% - Accent4 14 2 2 2" xfId="4672"/>
    <cellStyle name="20% - Accent4 14 2 2 3" xfId="4673"/>
    <cellStyle name="20% - Accent4 14 2 3" xfId="4674"/>
    <cellStyle name="20% - Accent4 14 2 4" xfId="4675"/>
    <cellStyle name="20% - Accent4 14 3" xfId="4676"/>
    <cellStyle name="20% - Accent4 14 3 2" xfId="4677"/>
    <cellStyle name="20% - Accent4 14 3 2 2" xfId="4678"/>
    <cellStyle name="20% - Accent4 14 3 2 3" xfId="4679"/>
    <cellStyle name="20% - Accent4 14 3 3" xfId="4680"/>
    <cellStyle name="20% - Accent4 14 3 4" xfId="4681"/>
    <cellStyle name="20% - Accent4 14 4" xfId="4682"/>
    <cellStyle name="20% - Accent4 14 4 2" xfId="4683"/>
    <cellStyle name="20% - Accent4 14 4 3" xfId="4684"/>
    <cellStyle name="20% - Accent4 14 5" xfId="4685"/>
    <cellStyle name="20% - Accent4 14 6" xfId="4686"/>
    <cellStyle name="20% - Accent4 15" xfId="4687"/>
    <cellStyle name="20% - Accent4 15 2" xfId="4688"/>
    <cellStyle name="20% - Accent4 15 2 2" xfId="4689"/>
    <cellStyle name="20% - Accent4 15 2 3" xfId="4690"/>
    <cellStyle name="20% - Accent4 15 3" xfId="4691"/>
    <cellStyle name="20% - Accent4 15 4" xfId="4692"/>
    <cellStyle name="20% - Accent4 16" xfId="4693"/>
    <cellStyle name="20% - Accent4 16 2" xfId="4694"/>
    <cellStyle name="20% - Accent4 16 3" xfId="4695"/>
    <cellStyle name="20% - Accent4 17" xfId="4696"/>
    <cellStyle name="20% - Accent4 17 2" xfId="4697"/>
    <cellStyle name="20% - Accent4 17 3" xfId="4698"/>
    <cellStyle name="20% - Accent4 18" xfId="4699"/>
    <cellStyle name="20% - Accent4 18 2" xfId="4700"/>
    <cellStyle name="20% - Accent4 19" xfId="4701"/>
    <cellStyle name="20% - Accent4 19 2" xfId="4702"/>
    <cellStyle name="20% - Accent4 2" xfId="4703"/>
    <cellStyle name="20% - Accent4 2 10" xfId="4704"/>
    <cellStyle name="20% - Accent4 2 10 2" xfId="4705"/>
    <cellStyle name="20% - Accent4 2 10 3" xfId="4706"/>
    <cellStyle name="20% - Accent4 2 11" xfId="4707"/>
    <cellStyle name="20% - Accent4 2 12" xfId="4708"/>
    <cellStyle name="20% - Accent4 2 2" xfId="4709"/>
    <cellStyle name="20% - Accent4 2 2 10" xfId="4710"/>
    <cellStyle name="20% - Accent4 2 2 2" xfId="4711"/>
    <cellStyle name="20% - Accent4 2 2 2 2" xfId="4712"/>
    <cellStyle name="20% - Accent4 2 2 2 2 2" xfId="4713"/>
    <cellStyle name="20% - Accent4 2 2 2 2 2 2" xfId="4714"/>
    <cellStyle name="20% - Accent4 2 2 2 2 2 2 2" xfId="4715"/>
    <cellStyle name="20% - Accent4 2 2 2 2 2 2 3" xfId="4716"/>
    <cellStyle name="20% - Accent4 2 2 2 2 2 3" xfId="4717"/>
    <cellStyle name="20% - Accent4 2 2 2 2 2 4" xfId="4718"/>
    <cellStyle name="20% - Accent4 2 2 2 2 3" xfId="4719"/>
    <cellStyle name="20% - Accent4 2 2 2 2 3 2" xfId="4720"/>
    <cellStyle name="20% - Accent4 2 2 2 2 3 2 2" xfId="4721"/>
    <cellStyle name="20% - Accent4 2 2 2 2 3 2 3" xfId="4722"/>
    <cellStyle name="20% - Accent4 2 2 2 2 3 3" xfId="4723"/>
    <cellStyle name="20% - Accent4 2 2 2 2 3 4" xfId="4724"/>
    <cellStyle name="20% - Accent4 2 2 2 2 4" xfId="4725"/>
    <cellStyle name="20% - Accent4 2 2 2 2 4 2" xfId="4726"/>
    <cellStyle name="20% - Accent4 2 2 2 2 4 2 2" xfId="4727"/>
    <cellStyle name="20% - Accent4 2 2 2 2 4 2 3" xfId="4728"/>
    <cellStyle name="20% - Accent4 2 2 2 2 4 3" xfId="4729"/>
    <cellStyle name="20% - Accent4 2 2 2 2 4 4" xfId="4730"/>
    <cellStyle name="20% - Accent4 2 2 2 2 5" xfId="4731"/>
    <cellStyle name="20% - Accent4 2 2 2 2 5 2" xfId="4732"/>
    <cellStyle name="20% - Accent4 2 2 2 2 5 3" xfId="4733"/>
    <cellStyle name="20% - Accent4 2 2 2 2 6" xfId="4734"/>
    <cellStyle name="20% - Accent4 2 2 2 2 6 2" xfId="4735"/>
    <cellStyle name="20% - Accent4 2 2 2 2 7" xfId="4736"/>
    <cellStyle name="20% - Accent4 2 2 2 2 8" xfId="4737"/>
    <cellStyle name="20% - Accent4 2 2 2 3" xfId="4738"/>
    <cellStyle name="20% - Accent4 2 2 2 3 2" xfId="4739"/>
    <cellStyle name="20% - Accent4 2 2 2 3 2 2" xfId="4740"/>
    <cellStyle name="20% - Accent4 2 2 2 3 2 3" xfId="4741"/>
    <cellStyle name="20% - Accent4 2 2 2 3 3" xfId="4742"/>
    <cellStyle name="20% - Accent4 2 2 2 3 4" xfId="4743"/>
    <cellStyle name="20% - Accent4 2 2 2 4" xfId="4744"/>
    <cellStyle name="20% - Accent4 2 2 2 4 2" xfId="4745"/>
    <cellStyle name="20% - Accent4 2 2 2 4 2 2" xfId="4746"/>
    <cellStyle name="20% - Accent4 2 2 2 4 2 3" xfId="4747"/>
    <cellStyle name="20% - Accent4 2 2 2 4 3" xfId="4748"/>
    <cellStyle name="20% - Accent4 2 2 2 4 4" xfId="4749"/>
    <cellStyle name="20% - Accent4 2 2 2 5" xfId="4750"/>
    <cellStyle name="20% - Accent4 2 2 2 5 2" xfId="4751"/>
    <cellStyle name="20% - Accent4 2 2 2 5 2 2" xfId="4752"/>
    <cellStyle name="20% - Accent4 2 2 2 5 2 3" xfId="4753"/>
    <cellStyle name="20% - Accent4 2 2 2 5 3" xfId="4754"/>
    <cellStyle name="20% - Accent4 2 2 2 5 4" xfId="4755"/>
    <cellStyle name="20% - Accent4 2 2 2 6" xfId="4756"/>
    <cellStyle name="20% - Accent4 2 2 2 6 2" xfId="4757"/>
    <cellStyle name="20% - Accent4 2 2 2 6 3" xfId="4758"/>
    <cellStyle name="20% - Accent4 2 2 2 7" xfId="4759"/>
    <cellStyle name="20% - Accent4 2 2 2 7 2" xfId="4760"/>
    <cellStyle name="20% - Accent4 2 2 2 7 3" xfId="4761"/>
    <cellStyle name="20% - Accent4 2 2 2 8" xfId="4762"/>
    <cellStyle name="20% - Accent4 2 2 2 9" xfId="4763"/>
    <cellStyle name="20% - Accent4 2 2 3" xfId="4764"/>
    <cellStyle name="20% - Accent4 2 2 3 2" xfId="4765"/>
    <cellStyle name="20% - Accent4 2 2 3 2 2" xfId="4766"/>
    <cellStyle name="20% - Accent4 2 2 3 2 2 2" xfId="4767"/>
    <cellStyle name="20% - Accent4 2 2 3 2 2 3" xfId="4768"/>
    <cellStyle name="20% - Accent4 2 2 3 2 3" xfId="4769"/>
    <cellStyle name="20% - Accent4 2 2 3 2 4" xfId="4770"/>
    <cellStyle name="20% - Accent4 2 2 3 3" xfId="4771"/>
    <cellStyle name="20% - Accent4 2 2 3 3 2" xfId="4772"/>
    <cellStyle name="20% - Accent4 2 2 3 3 2 2" xfId="4773"/>
    <cellStyle name="20% - Accent4 2 2 3 3 2 3" xfId="4774"/>
    <cellStyle name="20% - Accent4 2 2 3 3 3" xfId="4775"/>
    <cellStyle name="20% - Accent4 2 2 3 3 4" xfId="4776"/>
    <cellStyle name="20% - Accent4 2 2 3 4" xfId="4777"/>
    <cellStyle name="20% - Accent4 2 2 3 4 2" xfId="4778"/>
    <cellStyle name="20% - Accent4 2 2 3 4 2 2" xfId="4779"/>
    <cellStyle name="20% - Accent4 2 2 3 4 2 3" xfId="4780"/>
    <cellStyle name="20% - Accent4 2 2 3 4 3" xfId="4781"/>
    <cellStyle name="20% - Accent4 2 2 3 4 4" xfId="4782"/>
    <cellStyle name="20% - Accent4 2 2 3 5" xfId="4783"/>
    <cellStyle name="20% - Accent4 2 2 3 5 2" xfId="4784"/>
    <cellStyle name="20% - Accent4 2 2 3 5 3" xfId="4785"/>
    <cellStyle name="20% - Accent4 2 2 3 6" xfId="4786"/>
    <cellStyle name="20% - Accent4 2 2 3 6 2" xfId="4787"/>
    <cellStyle name="20% - Accent4 2 2 3 7" xfId="4788"/>
    <cellStyle name="20% - Accent4 2 2 3 8" xfId="4789"/>
    <cellStyle name="20% - Accent4 2 2 4" xfId="4790"/>
    <cellStyle name="20% - Accent4 2 2 4 2" xfId="4791"/>
    <cellStyle name="20% - Accent4 2 2 4 2 2" xfId="4792"/>
    <cellStyle name="20% - Accent4 2 2 4 2 3" xfId="4793"/>
    <cellStyle name="20% - Accent4 2 2 4 3" xfId="4794"/>
    <cellStyle name="20% - Accent4 2 2 4 4" xfId="4795"/>
    <cellStyle name="20% - Accent4 2 2 5" xfId="4796"/>
    <cellStyle name="20% - Accent4 2 2 5 2" xfId="4797"/>
    <cellStyle name="20% - Accent4 2 2 5 2 2" xfId="4798"/>
    <cellStyle name="20% - Accent4 2 2 5 2 3" xfId="4799"/>
    <cellStyle name="20% - Accent4 2 2 5 3" xfId="4800"/>
    <cellStyle name="20% - Accent4 2 2 5 4" xfId="4801"/>
    <cellStyle name="20% - Accent4 2 2 6" xfId="4802"/>
    <cellStyle name="20% - Accent4 2 2 6 2" xfId="4803"/>
    <cellStyle name="20% - Accent4 2 2 6 2 2" xfId="4804"/>
    <cellStyle name="20% - Accent4 2 2 6 2 3" xfId="4805"/>
    <cellStyle name="20% - Accent4 2 2 6 3" xfId="4806"/>
    <cellStyle name="20% - Accent4 2 2 6 4" xfId="4807"/>
    <cellStyle name="20% - Accent4 2 2 7" xfId="4808"/>
    <cellStyle name="20% - Accent4 2 2 7 2" xfId="4809"/>
    <cellStyle name="20% - Accent4 2 2 7 3" xfId="4810"/>
    <cellStyle name="20% - Accent4 2 2 8" xfId="4811"/>
    <cellStyle name="20% - Accent4 2 2 8 2" xfId="4812"/>
    <cellStyle name="20% - Accent4 2 2 8 3" xfId="4813"/>
    <cellStyle name="20% - Accent4 2 2 9" xfId="4814"/>
    <cellStyle name="20% - Accent4 2 3" xfId="4815"/>
    <cellStyle name="20% - Accent4 2 3 2" xfId="4816"/>
    <cellStyle name="20% - Accent4 2 3 2 2" xfId="4817"/>
    <cellStyle name="20% - Accent4 2 3 2 2 2" xfId="4818"/>
    <cellStyle name="20% - Accent4 2 3 2 2 2 2" xfId="4819"/>
    <cellStyle name="20% - Accent4 2 3 2 2 2 3" xfId="4820"/>
    <cellStyle name="20% - Accent4 2 3 2 2 3" xfId="4821"/>
    <cellStyle name="20% - Accent4 2 3 2 2 4" xfId="4822"/>
    <cellStyle name="20% - Accent4 2 3 2 3" xfId="4823"/>
    <cellStyle name="20% - Accent4 2 3 2 3 2" xfId="4824"/>
    <cellStyle name="20% - Accent4 2 3 2 3 2 2" xfId="4825"/>
    <cellStyle name="20% - Accent4 2 3 2 3 2 3" xfId="4826"/>
    <cellStyle name="20% - Accent4 2 3 2 3 3" xfId="4827"/>
    <cellStyle name="20% - Accent4 2 3 2 3 4" xfId="4828"/>
    <cellStyle name="20% - Accent4 2 3 2 4" xfId="4829"/>
    <cellStyle name="20% - Accent4 2 3 2 4 2" xfId="4830"/>
    <cellStyle name="20% - Accent4 2 3 2 4 2 2" xfId="4831"/>
    <cellStyle name="20% - Accent4 2 3 2 4 2 3" xfId="4832"/>
    <cellStyle name="20% - Accent4 2 3 2 4 3" xfId="4833"/>
    <cellStyle name="20% - Accent4 2 3 2 4 4" xfId="4834"/>
    <cellStyle name="20% - Accent4 2 3 2 5" xfId="4835"/>
    <cellStyle name="20% - Accent4 2 3 2 5 2" xfId="4836"/>
    <cellStyle name="20% - Accent4 2 3 2 5 3" xfId="4837"/>
    <cellStyle name="20% - Accent4 2 3 2 6" xfId="4838"/>
    <cellStyle name="20% - Accent4 2 3 2 6 2" xfId="4839"/>
    <cellStyle name="20% - Accent4 2 3 2 7" xfId="4840"/>
    <cellStyle name="20% - Accent4 2 3 2 8" xfId="4841"/>
    <cellStyle name="20% - Accent4 2 3 3" xfId="4842"/>
    <cellStyle name="20% - Accent4 2 3 3 2" xfId="4843"/>
    <cellStyle name="20% - Accent4 2 3 3 2 2" xfId="4844"/>
    <cellStyle name="20% - Accent4 2 3 3 2 3" xfId="4845"/>
    <cellStyle name="20% - Accent4 2 3 3 3" xfId="4846"/>
    <cellStyle name="20% - Accent4 2 3 3 4" xfId="4847"/>
    <cellStyle name="20% - Accent4 2 3 4" xfId="4848"/>
    <cellStyle name="20% - Accent4 2 3 4 2" xfId="4849"/>
    <cellStyle name="20% - Accent4 2 3 4 2 2" xfId="4850"/>
    <cellStyle name="20% - Accent4 2 3 4 2 3" xfId="4851"/>
    <cellStyle name="20% - Accent4 2 3 4 3" xfId="4852"/>
    <cellStyle name="20% - Accent4 2 3 4 4" xfId="4853"/>
    <cellStyle name="20% - Accent4 2 3 5" xfId="4854"/>
    <cellStyle name="20% - Accent4 2 3 5 2" xfId="4855"/>
    <cellStyle name="20% - Accent4 2 3 5 2 2" xfId="4856"/>
    <cellStyle name="20% - Accent4 2 3 5 2 3" xfId="4857"/>
    <cellStyle name="20% - Accent4 2 3 5 3" xfId="4858"/>
    <cellStyle name="20% - Accent4 2 3 5 4" xfId="4859"/>
    <cellStyle name="20% - Accent4 2 3 6" xfId="4860"/>
    <cellStyle name="20% - Accent4 2 3 6 2" xfId="4861"/>
    <cellStyle name="20% - Accent4 2 3 6 3" xfId="4862"/>
    <cellStyle name="20% - Accent4 2 3 7" xfId="4863"/>
    <cellStyle name="20% - Accent4 2 3 7 2" xfId="4864"/>
    <cellStyle name="20% - Accent4 2 3 7 3" xfId="4865"/>
    <cellStyle name="20% - Accent4 2 3 8" xfId="4866"/>
    <cellStyle name="20% - Accent4 2 3 9" xfId="4867"/>
    <cellStyle name="20% - Accent4 2 4" xfId="4868"/>
    <cellStyle name="20% - Accent4 2 4 2" xfId="4869"/>
    <cellStyle name="20% - Accent4 2 4 2 2" xfId="4870"/>
    <cellStyle name="20% - Accent4 2 4 2 2 2" xfId="4871"/>
    <cellStyle name="20% - Accent4 2 4 2 2 3" xfId="4872"/>
    <cellStyle name="20% - Accent4 2 4 2 3" xfId="4873"/>
    <cellStyle name="20% - Accent4 2 4 2 4" xfId="4874"/>
    <cellStyle name="20% - Accent4 2 4 3" xfId="4875"/>
    <cellStyle name="20% - Accent4 2 4 3 2" xfId="4876"/>
    <cellStyle name="20% - Accent4 2 4 3 2 2" xfId="4877"/>
    <cellStyle name="20% - Accent4 2 4 3 2 3" xfId="4878"/>
    <cellStyle name="20% - Accent4 2 4 3 3" xfId="4879"/>
    <cellStyle name="20% - Accent4 2 4 3 4" xfId="4880"/>
    <cellStyle name="20% - Accent4 2 4 4" xfId="4881"/>
    <cellStyle name="20% - Accent4 2 4 4 2" xfId="4882"/>
    <cellStyle name="20% - Accent4 2 4 4 2 2" xfId="4883"/>
    <cellStyle name="20% - Accent4 2 4 4 2 3" xfId="4884"/>
    <cellStyle name="20% - Accent4 2 4 4 3" xfId="4885"/>
    <cellStyle name="20% - Accent4 2 4 4 4" xfId="4886"/>
    <cellStyle name="20% - Accent4 2 4 5" xfId="4887"/>
    <cellStyle name="20% - Accent4 2 4 5 2" xfId="4888"/>
    <cellStyle name="20% - Accent4 2 4 5 3" xfId="4889"/>
    <cellStyle name="20% - Accent4 2 4 6" xfId="4890"/>
    <cellStyle name="20% - Accent4 2 4 6 2" xfId="4891"/>
    <cellStyle name="20% - Accent4 2 4 7" xfId="4892"/>
    <cellStyle name="20% - Accent4 2 4 8" xfId="4893"/>
    <cellStyle name="20% - Accent4 2 5" xfId="4894"/>
    <cellStyle name="20% - Accent4 2 5 2" xfId="4895"/>
    <cellStyle name="20% - Accent4 2 5 2 2" xfId="4896"/>
    <cellStyle name="20% - Accent4 2 5 2 2 2" xfId="4897"/>
    <cellStyle name="20% - Accent4 2 5 2 2 3" xfId="4898"/>
    <cellStyle name="20% - Accent4 2 5 2 3" xfId="4899"/>
    <cellStyle name="20% - Accent4 2 5 2 4" xfId="4900"/>
    <cellStyle name="20% - Accent4 2 5 3" xfId="4901"/>
    <cellStyle name="20% - Accent4 2 5 3 2" xfId="4902"/>
    <cellStyle name="20% - Accent4 2 5 3 2 2" xfId="4903"/>
    <cellStyle name="20% - Accent4 2 5 3 2 3" xfId="4904"/>
    <cellStyle name="20% - Accent4 2 5 3 3" xfId="4905"/>
    <cellStyle name="20% - Accent4 2 5 3 4" xfId="4906"/>
    <cellStyle name="20% - Accent4 2 5 4" xfId="4907"/>
    <cellStyle name="20% - Accent4 2 5 4 2" xfId="4908"/>
    <cellStyle name="20% - Accent4 2 5 4 3" xfId="4909"/>
    <cellStyle name="20% - Accent4 2 5 5" xfId="4910"/>
    <cellStyle name="20% - Accent4 2 5 5 2" xfId="4911"/>
    <cellStyle name="20% - Accent4 2 5 6" xfId="4912"/>
    <cellStyle name="20% - Accent4 2 5 7" xfId="4913"/>
    <cellStyle name="20% - Accent4 2 6" xfId="4914"/>
    <cellStyle name="20% - Accent4 2 6 2" xfId="4915"/>
    <cellStyle name="20% - Accent4 2 6 2 2" xfId="4916"/>
    <cellStyle name="20% - Accent4 2 6 2 3" xfId="4917"/>
    <cellStyle name="20% - Accent4 2 6 3" xfId="4918"/>
    <cellStyle name="20% - Accent4 2 6 4" xfId="4919"/>
    <cellStyle name="20% - Accent4 2 7" xfId="4920"/>
    <cellStyle name="20% - Accent4 2 7 2" xfId="4921"/>
    <cellStyle name="20% - Accent4 2 7 2 2" xfId="4922"/>
    <cellStyle name="20% - Accent4 2 7 2 3" xfId="4923"/>
    <cellStyle name="20% - Accent4 2 7 3" xfId="4924"/>
    <cellStyle name="20% - Accent4 2 7 4" xfId="4925"/>
    <cellStyle name="20% - Accent4 2 8" xfId="4926"/>
    <cellStyle name="20% - Accent4 2 8 2" xfId="4927"/>
    <cellStyle name="20% - Accent4 2 8 2 2" xfId="4928"/>
    <cellStyle name="20% - Accent4 2 8 2 3" xfId="4929"/>
    <cellStyle name="20% - Accent4 2 8 3" xfId="4930"/>
    <cellStyle name="20% - Accent4 2 8 4" xfId="4931"/>
    <cellStyle name="20% - Accent4 2 9" xfId="4932"/>
    <cellStyle name="20% - Accent4 2 9 2" xfId="4933"/>
    <cellStyle name="20% - Accent4 2 9 3" xfId="4934"/>
    <cellStyle name="20% - Accent4 20" xfId="4935"/>
    <cellStyle name="20% - Accent4 3" xfId="4936"/>
    <cellStyle name="20% - Accent4 3 10" xfId="4937"/>
    <cellStyle name="20% - Accent4 3 10 2" xfId="4938"/>
    <cellStyle name="20% - Accent4 3 10 3" xfId="4939"/>
    <cellStyle name="20% - Accent4 3 11" xfId="4940"/>
    <cellStyle name="20% - Accent4 3 12" xfId="4941"/>
    <cellStyle name="20% - Accent4 3 2" xfId="4942"/>
    <cellStyle name="20% - Accent4 3 2 10" xfId="4943"/>
    <cellStyle name="20% - Accent4 3 2 2" xfId="4944"/>
    <cellStyle name="20% - Accent4 3 2 2 2" xfId="4945"/>
    <cellStyle name="20% - Accent4 3 2 2 2 2" xfId="4946"/>
    <cellStyle name="20% - Accent4 3 2 2 2 2 2" xfId="4947"/>
    <cellStyle name="20% - Accent4 3 2 2 2 2 2 2" xfId="4948"/>
    <cellStyle name="20% - Accent4 3 2 2 2 2 2 3" xfId="4949"/>
    <cellStyle name="20% - Accent4 3 2 2 2 2 3" xfId="4950"/>
    <cellStyle name="20% - Accent4 3 2 2 2 2 4" xfId="4951"/>
    <cellStyle name="20% - Accent4 3 2 2 2 3" xfId="4952"/>
    <cellStyle name="20% - Accent4 3 2 2 2 3 2" xfId="4953"/>
    <cellStyle name="20% - Accent4 3 2 2 2 3 2 2" xfId="4954"/>
    <cellStyle name="20% - Accent4 3 2 2 2 3 2 3" xfId="4955"/>
    <cellStyle name="20% - Accent4 3 2 2 2 3 3" xfId="4956"/>
    <cellStyle name="20% - Accent4 3 2 2 2 3 4" xfId="4957"/>
    <cellStyle name="20% - Accent4 3 2 2 2 4" xfId="4958"/>
    <cellStyle name="20% - Accent4 3 2 2 2 4 2" xfId="4959"/>
    <cellStyle name="20% - Accent4 3 2 2 2 4 2 2" xfId="4960"/>
    <cellStyle name="20% - Accent4 3 2 2 2 4 2 3" xfId="4961"/>
    <cellStyle name="20% - Accent4 3 2 2 2 4 3" xfId="4962"/>
    <cellStyle name="20% - Accent4 3 2 2 2 4 4" xfId="4963"/>
    <cellStyle name="20% - Accent4 3 2 2 2 5" xfId="4964"/>
    <cellStyle name="20% - Accent4 3 2 2 2 5 2" xfId="4965"/>
    <cellStyle name="20% - Accent4 3 2 2 2 5 3" xfId="4966"/>
    <cellStyle name="20% - Accent4 3 2 2 2 6" xfId="4967"/>
    <cellStyle name="20% - Accent4 3 2 2 2 6 2" xfId="4968"/>
    <cellStyle name="20% - Accent4 3 2 2 2 7" xfId="4969"/>
    <cellStyle name="20% - Accent4 3 2 2 2 8" xfId="4970"/>
    <cellStyle name="20% - Accent4 3 2 2 3" xfId="4971"/>
    <cellStyle name="20% - Accent4 3 2 2 3 2" xfId="4972"/>
    <cellStyle name="20% - Accent4 3 2 2 3 2 2" xfId="4973"/>
    <cellStyle name="20% - Accent4 3 2 2 3 2 3" xfId="4974"/>
    <cellStyle name="20% - Accent4 3 2 2 3 3" xfId="4975"/>
    <cellStyle name="20% - Accent4 3 2 2 3 4" xfId="4976"/>
    <cellStyle name="20% - Accent4 3 2 2 4" xfId="4977"/>
    <cellStyle name="20% - Accent4 3 2 2 4 2" xfId="4978"/>
    <cellStyle name="20% - Accent4 3 2 2 4 2 2" xfId="4979"/>
    <cellStyle name="20% - Accent4 3 2 2 4 2 3" xfId="4980"/>
    <cellStyle name="20% - Accent4 3 2 2 4 3" xfId="4981"/>
    <cellStyle name="20% - Accent4 3 2 2 4 4" xfId="4982"/>
    <cellStyle name="20% - Accent4 3 2 2 5" xfId="4983"/>
    <cellStyle name="20% - Accent4 3 2 2 5 2" xfId="4984"/>
    <cellStyle name="20% - Accent4 3 2 2 5 2 2" xfId="4985"/>
    <cellStyle name="20% - Accent4 3 2 2 5 2 3" xfId="4986"/>
    <cellStyle name="20% - Accent4 3 2 2 5 3" xfId="4987"/>
    <cellStyle name="20% - Accent4 3 2 2 5 4" xfId="4988"/>
    <cellStyle name="20% - Accent4 3 2 2 6" xfId="4989"/>
    <cellStyle name="20% - Accent4 3 2 2 6 2" xfId="4990"/>
    <cellStyle name="20% - Accent4 3 2 2 6 3" xfId="4991"/>
    <cellStyle name="20% - Accent4 3 2 2 7" xfId="4992"/>
    <cellStyle name="20% - Accent4 3 2 2 7 2" xfId="4993"/>
    <cellStyle name="20% - Accent4 3 2 2 7 3" xfId="4994"/>
    <cellStyle name="20% - Accent4 3 2 2 8" xfId="4995"/>
    <cellStyle name="20% - Accent4 3 2 2 9" xfId="4996"/>
    <cellStyle name="20% - Accent4 3 2 3" xfId="4997"/>
    <cellStyle name="20% - Accent4 3 2 3 2" xfId="4998"/>
    <cellStyle name="20% - Accent4 3 2 3 2 2" xfId="4999"/>
    <cellStyle name="20% - Accent4 3 2 3 2 2 2" xfId="5000"/>
    <cellStyle name="20% - Accent4 3 2 3 2 2 3" xfId="5001"/>
    <cellStyle name="20% - Accent4 3 2 3 2 3" xfId="5002"/>
    <cellStyle name="20% - Accent4 3 2 3 2 4" xfId="5003"/>
    <cellStyle name="20% - Accent4 3 2 3 3" xfId="5004"/>
    <cellStyle name="20% - Accent4 3 2 3 3 2" xfId="5005"/>
    <cellStyle name="20% - Accent4 3 2 3 3 2 2" xfId="5006"/>
    <cellStyle name="20% - Accent4 3 2 3 3 2 3" xfId="5007"/>
    <cellStyle name="20% - Accent4 3 2 3 3 3" xfId="5008"/>
    <cellStyle name="20% - Accent4 3 2 3 3 4" xfId="5009"/>
    <cellStyle name="20% - Accent4 3 2 3 4" xfId="5010"/>
    <cellStyle name="20% - Accent4 3 2 3 4 2" xfId="5011"/>
    <cellStyle name="20% - Accent4 3 2 3 4 2 2" xfId="5012"/>
    <cellStyle name="20% - Accent4 3 2 3 4 2 3" xfId="5013"/>
    <cellStyle name="20% - Accent4 3 2 3 4 3" xfId="5014"/>
    <cellStyle name="20% - Accent4 3 2 3 4 4" xfId="5015"/>
    <cellStyle name="20% - Accent4 3 2 3 5" xfId="5016"/>
    <cellStyle name="20% - Accent4 3 2 3 5 2" xfId="5017"/>
    <cellStyle name="20% - Accent4 3 2 3 5 3" xfId="5018"/>
    <cellStyle name="20% - Accent4 3 2 3 6" xfId="5019"/>
    <cellStyle name="20% - Accent4 3 2 3 6 2" xfId="5020"/>
    <cellStyle name="20% - Accent4 3 2 3 7" xfId="5021"/>
    <cellStyle name="20% - Accent4 3 2 3 8" xfId="5022"/>
    <cellStyle name="20% - Accent4 3 2 4" xfId="5023"/>
    <cellStyle name="20% - Accent4 3 2 4 2" xfId="5024"/>
    <cellStyle name="20% - Accent4 3 2 4 2 2" xfId="5025"/>
    <cellStyle name="20% - Accent4 3 2 4 2 3" xfId="5026"/>
    <cellStyle name="20% - Accent4 3 2 4 3" xfId="5027"/>
    <cellStyle name="20% - Accent4 3 2 4 4" xfId="5028"/>
    <cellStyle name="20% - Accent4 3 2 5" xfId="5029"/>
    <cellStyle name="20% - Accent4 3 2 5 2" xfId="5030"/>
    <cellStyle name="20% - Accent4 3 2 5 2 2" xfId="5031"/>
    <cellStyle name="20% - Accent4 3 2 5 2 3" xfId="5032"/>
    <cellStyle name="20% - Accent4 3 2 5 3" xfId="5033"/>
    <cellStyle name="20% - Accent4 3 2 5 4" xfId="5034"/>
    <cellStyle name="20% - Accent4 3 2 6" xfId="5035"/>
    <cellStyle name="20% - Accent4 3 2 6 2" xfId="5036"/>
    <cellStyle name="20% - Accent4 3 2 6 2 2" xfId="5037"/>
    <cellStyle name="20% - Accent4 3 2 6 2 3" xfId="5038"/>
    <cellStyle name="20% - Accent4 3 2 6 3" xfId="5039"/>
    <cellStyle name="20% - Accent4 3 2 6 4" xfId="5040"/>
    <cellStyle name="20% - Accent4 3 2 7" xfId="5041"/>
    <cellStyle name="20% - Accent4 3 2 7 2" xfId="5042"/>
    <cellStyle name="20% - Accent4 3 2 7 3" xfId="5043"/>
    <cellStyle name="20% - Accent4 3 2 8" xfId="5044"/>
    <cellStyle name="20% - Accent4 3 2 8 2" xfId="5045"/>
    <cellStyle name="20% - Accent4 3 2 8 3" xfId="5046"/>
    <cellStyle name="20% - Accent4 3 2 9" xfId="5047"/>
    <cellStyle name="20% - Accent4 3 3" xfId="5048"/>
    <cellStyle name="20% - Accent4 3 3 2" xfId="5049"/>
    <cellStyle name="20% - Accent4 3 3 2 2" xfId="5050"/>
    <cellStyle name="20% - Accent4 3 3 2 2 2" xfId="5051"/>
    <cellStyle name="20% - Accent4 3 3 2 2 2 2" xfId="5052"/>
    <cellStyle name="20% - Accent4 3 3 2 2 2 3" xfId="5053"/>
    <cellStyle name="20% - Accent4 3 3 2 2 3" xfId="5054"/>
    <cellStyle name="20% - Accent4 3 3 2 2 4" xfId="5055"/>
    <cellStyle name="20% - Accent4 3 3 2 3" xfId="5056"/>
    <cellStyle name="20% - Accent4 3 3 2 3 2" xfId="5057"/>
    <cellStyle name="20% - Accent4 3 3 2 3 2 2" xfId="5058"/>
    <cellStyle name="20% - Accent4 3 3 2 3 2 3" xfId="5059"/>
    <cellStyle name="20% - Accent4 3 3 2 3 3" xfId="5060"/>
    <cellStyle name="20% - Accent4 3 3 2 3 4" xfId="5061"/>
    <cellStyle name="20% - Accent4 3 3 2 4" xfId="5062"/>
    <cellStyle name="20% - Accent4 3 3 2 4 2" xfId="5063"/>
    <cellStyle name="20% - Accent4 3 3 2 4 2 2" xfId="5064"/>
    <cellStyle name="20% - Accent4 3 3 2 4 2 3" xfId="5065"/>
    <cellStyle name="20% - Accent4 3 3 2 4 3" xfId="5066"/>
    <cellStyle name="20% - Accent4 3 3 2 4 4" xfId="5067"/>
    <cellStyle name="20% - Accent4 3 3 2 5" xfId="5068"/>
    <cellStyle name="20% - Accent4 3 3 2 5 2" xfId="5069"/>
    <cellStyle name="20% - Accent4 3 3 2 5 3" xfId="5070"/>
    <cellStyle name="20% - Accent4 3 3 2 6" xfId="5071"/>
    <cellStyle name="20% - Accent4 3 3 2 6 2" xfId="5072"/>
    <cellStyle name="20% - Accent4 3 3 2 7" xfId="5073"/>
    <cellStyle name="20% - Accent4 3 3 2 8" xfId="5074"/>
    <cellStyle name="20% - Accent4 3 3 3" xfId="5075"/>
    <cellStyle name="20% - Accent4 3 3 3 2" xfId="5076"/>
    <cellStyle name="20% - Accent4 3 3 3 2 2" xfId="5077"/>
    <cellStyle name="20% - Accent4 3 3 3 2 3" xfId="5078"/>
    <cellStyle name="20% - Accent4 3 3 3 3" xfId="5079"/>
    <cellStyle name="20% - Accent4 3 3 3 4" xfId="5080"/>
    <cellStyle name="20% - Accent4 3 3 4" xfId="5081"/>
    <cellStyle name="20% - Accent4 3 3 4 2" xfId="5082"/>
    <cellStyle name="20% - Accent4 3 3 4 2 2" xfId="5083"/>
    <cellStyle name="20% - Accent4 3 3 4 2 3" xfId="5084"/>
    <cellStyle name="20% - Accent4 3 3 4 3" xfId="5085"/>
    <cellStyle name="20% - Accent4 3 3 4 4" xfId="5086"/>
    <cellStyle name="20% - Accent4 3 3 5" xfId="5087"/>
    <cellStyle name="20% - Accent4 3 3 5 2" xfId="5088"/>
    <cellStyle name="20% - Accent4 3 3 5 2 2" xfId="5089"/>
    <cellStyle name="20% - Accent4 3 3 5 2 3" xfId="5090"/>
    <cellStyle name="20% - Accent4 3 3 5 3" xfId="5091"/>
    <cellStyle name="20% - Accent4 3 3 5 4" xfId="5092"/>
    <cellStyle name="20% - Accent4 3 3 6" xfId="5093"/>
    <cellStyle name="20% - Accent4 3 3 6 2" xfId="5094"/>
    <cellStyle name="20% - Accent4 3 3 6 3" xfId="5095"/>
    <cellStyle name="20% - Accent4 3 3 7" xfId="5096"/>
    <cellStyle name="20% - Accent4 3 3 7 2" xfId="5097"/>
    <cellStyle name="20% - Accent4 3 3 7 3" xfId="5098"/>
    <cellStyle name="20% - Accent4 3 3 8" xfId="5099"/>
    <cellStyle name="20% - Accent4 3 3 9" xfId="5100"/>
    <cellStyle name="20% - Accent4 3 4" xfId="5101"/>
    <cellStyle name="20% - Accent4 3 4 2" xfId="5102"/>
    <cellStyle name="20% - Accent4 3 4 2 2" xfId="5103"/>
    <cellStyle name="20% - Accent4 3 4 2 2 2" xfId="5104"/>
    <cellStyle name="20% - Accent4 3 4 2 2 3" xfId="5105"/>
    <cellStyle name="20% - Accent4 3 4 2 3" xfId="5106"/>
    <cellStyle name="20% - Accent4 3 4 2 4" xfId="5107"/>
    <cellStyle name="20% - Accent4 3 4 3" xfId="5108"/>
    <cellStyle name="20% - Accent4 3 4 3 2" xfId="5109"/>
    <cellStyle name="20% - Accent4 3 4 3 2 2" xfId="5110"/>
    <cellStyle name="20% - Accent4 3 4 3 2 3" xfId="5111"/>
    <cellStyle name="20% - Accent4 3 4 3 3" xfId="5112"/>
    <cellStyle name="20% - Accent4 3 4 3 4" xfId="5113"/>
    <cellStyle name="20% - Accent4 3 4 4" xfId="5114"/>
    <cellStyle name="20% - Accent4 3 4 4 2" xfId="5115"/>
    <cellStyle name="20% - Accent4 3 4 4 2 2" xfId="5116"/>
    <cellStyle name="20% - Accent4 3 4 4 2 3" xfId="5117"/>
    <cellStyle name="20% - Accent4 3 4 4 3" xfId="5118"/>
    <cellStyle name="20% - Accent4 3 4 4 4" xfId="5119"/>
    <cellStyle name="20% - Accent4 3 4 5" xfId="5120"/>
    <cellStyle name="20% - Accent4 3 4 5 2" xfId="5121"/>
    <cellStyle name="20% - Accent4 3 4 5 3" xfId="5122"/>
    <cellStyle name="20% - Accent4 3 4 6" xfId="5123"/>
    <cellStyle name="20% - Accent4 3 4 6 2" xfId="5124"/>
    <cellStyle name="20% - Accent4 3 4 7" xfId="5125"/>
    <cellStyle name="20% - Accent4 3 4 8" xfId="5126"/>
    <cellStyle name="20% - Accent4 3 5" xfId="5127"/>
    <cellStyle name="20% - Accent4 3 5 2" xfId="5128"/>
    <cellStyle name="20% - Accent4 3 5 2 2" xfId="5129"/>
    <cellStyle name="20% - Accent4 3 5 2 2 2" xfId="5130"/>
    <cellStyle name="20% - Accent4 3 5 2 2 3" xfId="5131"/>
    <cellStyle name="20% - Accent4 3 5 2 3" xfId="5132"/>
    <cellStyle name="20% - Accent4 3 5 2 4" xfId="5133"/>
    <cellStyle name="20% - Accent4 3 5 3" xfId="5134"/>
    <cellStyle name="20% - Accent4 3 5 3 2" xfId="5135"/>
    <cellStyle name="20% - Accent4 3 5 3 2 2" xfId="5136"/>
    <cellStyle name="20% - Accent4 3 5 3 2 3" xfId="5137"/>
    <cellStyle name="20% - Accent4 3 5 3 3" xfId="5138"/>
    <cellStyle name="20% - Accent4 3 5 3 4" xfId="5139"/>
    <cellStyle name="20% - Accent4 3 5 4" xfId="5140"/>
    <cellStyle name="20% - Accent4 3 5 4 2" xfId="5141"/>
    <cellStyle name="20% - Accent4 3 5 4 3" xfId="5142"/>
    <cellStyle name="20% - Accent4 3 5 5" xfId="5143"/>
    <cellStyle name="20% - Accent4 3 5 5 2" xfId="5144"/>
    <cellStyle name="20% - Accent4 3 5 6" xfId="5145"/>
    <cellStyle name="20% - Accent4 3 5 7" xfId="5146"/>
    <cellStyle name="20% - Accent4 3 6" xfId="5147"/>
    <cellStyle name="20% - Accent4 3 6 2" xfId="5148"/>
    <cellStyle name="20% - Accent4 3 6 2 2" xfId="5149"/>
    <cellStyle name="20% - Accent4 3 6 2 3" xfId="5150"/>
    <cellStyle name="20% - Accent4 3 6 3" xfId="5151"/>
    <cellStyle name="20% - Accent4 3 6 4" xfId="5152"/>
    <cellStyle name="20% - Accent4 3 7" xfId="5153"/>
    <cellStyle name="20% - Accent4 3 7 2" xfId="5154"/>
    <cellStyle name="20% - Accent4 3 7 2 2" xfId="5155"/>
    <cellStyle name="20% - Accent4 3 7 2 3" xfId="5156"/>
    <cellStyle name="20% - Accent4 3 7 3" xfId="5157"/>
    <cellStyle name="20% - Accent4 3 7 4" xfId="5158"/>
    <cellStyle name="20% - Accent4 3 8" xfId="5159"/>
    <cellStyle name="20% - Accent4 3 8 2" xfId="5160"/>
    <cellStyle name="20% - Accent4 3 8 2 2" xfId="5161"/>
    <cellStyle name="20% - Accent4 3 8 2 3" xfId="5162"/>
    <cellStyle name="20% - Accent4 3 8 3" xfId="5163"/>
    <cellStyle name="20% - Accent4 3 8 4" xfId="5164"/>
    <cellStyle name="20% - Accent4 3 9" xfId="5165"/>
    <cellStyle name="20% - Accent4 3 9 2" xfId="5166"/>
    <cellStyle name="20% - Accent4 3 9 3" xfId="5167"/>
    <cellStyle name="20% - Accent4 4" xfId="5168"/>
    <cellStyle name="20% - Accent4 4 10" xfId="5169"/>
    <cellStyle name="20% - Accent4 4 10 2" xfId="5170"/>
    <cellStyle name="20% - Accent4 4 10 3" xfId="5171"/>
    <cellStyle name="20% - Accent4 4 11" xfId="5172"/>
    <cellStyle name="20% - Accent4 4 12" xfId="5173"/>
    <cellStyle name="20% - Accent4 4 2" xfId="5174"/>
    <cellStyle name="20% - Accent4 4 2 10" xfId="5175"/>
    <cellStyle name="20% - Accent4 4 2 2" xfId="5176"/>
    <cellStyle name="20% - Accent4 4 2 2 2" xfId="5177"/>
    <cellStyle name="20% - Accent4 4 2 2 2 2" xfId="5178"/>
    <cellStyle name="20% - Accent4 4 2 2 2 2 2" xfId="5179"/>
    <cellStyle name="20% - Accent4 4 2 2 2 2 2 2" xfId="5180"/>
    <cellStyle name="20% - Accent4 4 2 2 2 2 2 3" xfId="5181"/>
    <cellStyle name="20% - Accent4 4 2 2 2 2 3" xfId="5182"/>
    <cellStyle name="20% - Accent4 4 2 2 2 2 4" xfId="5183"/>
    <cellStyle name="20% - Accent4 4 2 2 2 3" xfId="5184"/>
    <cellStyle name="20% - Accent4 4 2 2 2 3 2" xfId="5185"/>
    <cellStyle name="20% - Accent4 4 2 2 2 3 2 2" xfId="5186"/>
    <cellStyle name="20% - Accent4 4 2 2 2 3 2 3" xfId="5187"/>
    <cellStyle name="20% - Accent4 4 2 2 2 3 3" xfId="5188"/>
    <cellStyle name="20% - Accent4 4 2 2 2 3 4" xfId="5189"/>
    <cellStyle name="20% - Accent4 4 2 2 2 4" xfId="5190"/>
    <cellStyle name="20% - Accent4 4 2 2 2 4 2" xfId="5191"/>
    <cellStyle name="20% - Accent4 4 2 2 2 4 2 2" xfId="5192"/>
    <cellStyle name="20% - Accent4 4 2 2 2 4 2 3" xfId="5193"/>
    <cellStyle name="20% - Accent4 4 2 2 2 4 3" xfId="5194"/>
    <cellStyle name="20% - Accent4 4 2 2 2 4 4" xfId="5195"/>
    <cellStyle name="20% - Accent4 4 2 2 2 5" xfId="5196"/>
    <cellStyle name="20% - Accent4 4 2 2 2 5 2" xfId="5197"/>
    <cellStyle name="20% - Accent4 4 2 2 2 5 3" xfId="5198"/>
    <cellStyle name="20% - Accent4 4 2 2 2 6" xfId="5199"/>
    <cellStyle name="20% - Accent4 4 2 2 2 6 2" xfId="5200"/>
    <cellStyle name="20% - Accent4 4 2 2 2 7" xfId="5201"/>
    <cellStyle name="20% - Accent4 4 2 2 2 8" xfId="5202"/>
    <cellStyle name="20% - Accent4 4 2 2 3" xfId="5203"/>
    <cellStyle name="20% - Accent4 4 2 2 3 2" xfId="5204"/>
    <cellStyle name="20% - Accent4 4 2 2 3 2 2" xfId="5205"/>
    <cellStyle name="20% - Accent4 4 2 2 3 2 3" xfId="5206"/>
    <cellStyle name="20% - Accent4 4 2 2 3 3" xfId="5207"/>
    <cellStyle name="20% - Accent4 4 2 2 3 4" xfId="5208"/>
    <cellStyle name="20% - Accent4 4 2 2 4" xfId="5209"/>
    <cellStyle name="20% - Accent4 4 2 2 4 2" xfId="5210"/>
    <cellStyle name="20% - Accent4 4 2 2 4 2 2" xfId="5211"/>
    <cellStyle name="20% - Accent4 4 2 2 4 2 3" xfId="5212"/>
    <cellStyle name="20% - Accent4 4 2 2 4 3" xfId="5213"/>
    <cellStyle name="20% - Accent4 4 2 2 4 4" xfId="5214"/>
    <cellStyle name="20% - Accent4 4 2 2 5" xfId="5215"/>
    <cellStyle name="20% - Accent4 4 2 2 5 2" xfId="5216"/>
    <cellStyle name="20% - Accent4 4 2 2 5 2 2" xfId="5217"/>
    <cellStyle name="20% - Accent4 4 2 2 5 2 3" xfId="5218"/>
    <cellStyle name="20% - Accent4 4 2 2 5 3" xfId="5219"/>
    <cellStyle name="20% - Accent4 4 2 2 5 4" xfId="5220"/>
    <cellStyle name="20% - Accent4 4 2 2 6" xfId="5221"/>
    <cellStyle name="20% - Accent4 4 2 2 6 2" xfId="5222"/>
    <cellStyle name="20% - Accent4 4 2 2 6 3" xfId="5223"/>
    <cellStyle name="20% - Accent4 4 2 2 7" xfId="5224"/>
    <cellStyle name="20% - Accent4 4 2 2 7 2" xfId="5225"/>
    <cellStyle name="20% - Accent4 4 2 2 7 3" xfId="5226"/>
    <cellStyle name="20% - Accent4 4 2 2 8" xfId="5227"/>
    <cellStyle name="20% - Accent4 4 2 2 9" xfId="5228"/>
    <cellStyle name="20% - Accent4 4 2 3" xfId="5229"/>
    <cellStyle name="20% - Accent4 4 2 3 2" xfId="5230"/>
    <cellStyle name="20% - Accent4 4 2 3 2 2" xfId="5231"/>
    <cellStyle name="20% - Accent4 4 2 3 2 2 2" xfId="5232"/>
    <cellStyle name="20% - Accent4 4 2 3 2 2 3" xfId="5233"/>
    <cellStyle name="20% - Accent4 4 2 3 2 3" xfId="5234"/>
    <cellStyle name="20% - Accent4 4 2 3 2 4" xfId="5235"/>
    <cellStyle name="20% - Accent4 4 2 3 3" xfId="5236"/>
    <cellStyle name="20% - Accent4 4 2 3 3 2" xfId="5237"/>
    <cellStyle name="20% - Accent4 4 2 3 3 2 2" xfId="5238"/>
    <cellStyle name="20% - Accent4 4 2 3 3 2 3" xfId="5239"/>
    <cellStyle name="20% - Accent4 4 2 3 3 3" xfId="5240"/>
    <cellStyle name="20% - Accent4 4 2 3 3 4" xfId="5241"/>
    <cellStyle name="20% - Accent4 4 2 3 4" xfId="5242"/>
    <cellStyle name="20% - Accent4 4 2 3 4 2" xfId="5243"/>
    <cellStyle name="20% - Accent4 4 2 3 4 2 2" xfId="5244"/>
    <cellStyle name="20% - Accent4 4 2 3 4 2 3" xfId="5245"/>
    <cellStyle name="20% - Accent4 4 2 3 4 3" xfId="5246"/>
    <cellStyle name="20% - Accent4 4 2 3 4 4" xfId="5247"/>
    <cellStyle name="20% - Accent4 4 2 3 5" xfId="5248"/>
    <cellStyle name="20% - Accent4 4 2 3 5 2" xfId="5249"/>
    <cellStyle name="20% - Accent4 4 2 3 5 3" xfId="5250"/>
    <cellStyle name="20% - Accent4 4 2 3 6" xfId="5251"/>
    <cellStyle name="20% - Accent4 4 2 3 6 2" xfId="5252"/>
    <cellStyle name="20% - Accent4 4 2 3 7" xfId="5253"/>
    <cellStyle name="20% - Accent4 4 2 3 8" xfId="5254"/>
    <cellStyle name="20% - Accent4 4 2 4" xfId="5255"/>
    <cellStyle name="20% - Accent4 4 2 4 2" xfId="5256"/>
    <cellStyle name="20% - Accent4 4 2 4 2 2" xfId="5257"/>
    <cellStyle name="20% - Accent4 4 2 4 2 3" xfId="5258"/>
    <cellStyle name="20% - Accent4 4 2 4 3" xfId="5259"/>
    <cellStyle name="20% - Accent4 4 2 4 4" xfId="5260"/>
    <cellStyle name="20% - Accent4 4 2 5" xfId="5261"/>
    <cellStyle name="20% - Accent4 4 2 5 2" xfId="5262"/>
    <cellStyle name="20% - Accent4 4 2 5 2 2" xfId="5263"/>
    <cellStyle name="20% - Accent4 4 2 5 2 3" xfId="5264"/>
    <cellStyle name="20% - Accent4 4 2 5 3" xfId="5265"/>
    <cellStyle name="20% - Accent4 4 2 5 4" xfId="5266"/>
    <cellStyle name="20% - Accent4 4 2 6" xfId="5267"/>
    <cellStyle name="20% - Accent4 4 2 6 2" xfId="5268"/>
    <cellStyle name="20% - Accent4 4 2 6 2 2" xfId="5269"/>
    <cellStyle name="20% - Accent4 4 2 6 2 3" xfId="5270"/>
    <cellStyle name="20% - Accent4 4 2 6 3" xfId="5271"/>
    <cellStyle name="20% - Accent4 4 2 6 4" xfId="5272"/>
    <cellStyle name="20% - Accent4 4 2 7" xfId="5273"/>
    <cellStyle name="20% - Accent4 4 2 7 2" xfId="5274"/>
    <cellStyle name="20% - Accent4 4 2 7 3" xfId="5275"/>
    <cellStyle name="20% - Accent4 4 2 8" xfId="5276"/>
    <cellStyle name="20% - Accent4 4 2 8 2" xfId="5277"/>
    <cellStyle name="20% - Accent4 4 2 8 3" xfId="5278"/>
    <cellStyle name="20% - Accent4 4 2 9" xfId="5279"/>
    <cellStyle name="20% - Accent4 4 3" xfId="5280"/>
    <cellStyle name="20% - Accent4 4 3 2" xfId="5281"/>
    <cellStyle name="20% - Accent4 4 3 2 2" xfId="5282"/>
    <cellStyle name="20% - Accent4 4 3 2 2 2" xfId="5283"/>
    <cellStyle name="20% - Accent4 4 3 2 2 2 2" xfId="5284"/>
    <cellStyle name="20% - Accent4 4 3 2 2 2 3" xfId="5285"/>
    <cellStyle name="20% - Accent4 4 3 2 2 3" xfId="5286"/>
    <cellStyle name="20% - Accent4 4 3 2 2 4" xfId="5287"/>
    <cellStyle name="20% - Accent4 4 3 2 3" xfId="5288"/>
    <cellStyle name="20% - Accent4 4 3 2 3 2" xfId="5289"/>
    <cellStyle name="20% - Accent4 4 3 2 3 2 2" xfId="5290"/>
    <cellStyle name="20% - Accent4 4 3 2 3 2 3" xfId="5291"/>
    <cellStyle name="20% - Accent4 4 3 2 3 3" xfId="5292"/>
    <cellStyle name="20% - Accent4 4 3 2 3 4" xfId="5293"/>
    <cellStyle name="20% - Accent4 4 3 2 4" xfId="5294"/>
    <cellStyle name="20% - Accent4 4 3 2 4 2" xfId="5295"/>
    <cellStyle name="20% - Accent4 4 3 2 4 2 2" xfId="5296"/>
    <cellStyle name="20% - Accent4 4 3 2 4 2 3" xfId="5297"/>
    <cellStyle name="20% - Accent4 4 3 2 4 3" xfId="5298"/>
    <cellStyle name="20% - Accent4 4 3 2 4 4" xfId="5299"/>
    <cellStyle name="20% - Accent4 4 3 2 5" xfId="5300"/>
    <cellStyle name="20% - Accent4 4 3 2 5 2" xfId="5301"/>
    <cellStyle name="20% - Accent4 4 3 2 5 3" xfId="5302"/>
    <cellStyle name="20% - Accent4 4 3 2 6" xfId="5303"/>
    <cellStyle name="20% - Accent4 4 3 2 6 2" xfId="5304"/>
    <cellStyle name="20% - Accent4 4 3 2 7" xfId="5305"/>
    <cellStyle name="20% - Accent4 4 3 2 8" xfId="5306"/>
    <cellStyle name="20% - Accent4 4 3 3" xfId="5307"/>
    <cellStyle name="20% - Accent4 4 3 3 2" xfId="5308"/>
    <cellStyle name="20% - Accent4 4 3 3 2 2" xfId="5309"/>
    <cellStyle name="20% - Accent4 4 3 3 2 3" xfId="5310"/>
    <cellStyle name="20% - Accent4 4 3 3 3" xfId="5311"/>
    <cellStyle name="20% - Accent4 4 3 3 4" xfId="5312"/>
    <cellStyle name="20% - Accent4 4 3 4" xfId="5313"/>
    <cellStyle name="20% - Accent4 4 3 4 2" xfId="5314"/>
    <cellStyle name="20% - Accent4 4 3 4 2 2" xfId="5315"/>
    <cellStyle name="20% - Accent4 4 3 4 2 3" xfId="5316"/>
    <cellStyle name="20% - Accent4 4 3 4 3" xfId="5317"/>
    <cellStyle name="20% - Accent4 4 3 4 4" xfId="5318"/>
    <cellStyle name="20% - Accent4 4 3 5" xfId="5319"/>
    <cellStyle name="20% - Accent4 4 3 5 2" xfId="5320"/>
    <cellStyle name="20% - Accent4 4 3 5 2 2" xfId="5321"/>
    <cellStyle name="20% - Accent4 4 3 5 2 3" xfId="5322"/>
    <cellStyle name="20% - Accent4 4 3 5 3" xfId="5323"/>
    <cellStyle name="20% - Accent4 4 3 5 4" xfId="5324"/>
    <cellStyle name="20% - Accent4 4 3 6" xfId="5325"/>
    <cellStyle name="20% - Accent4 4 3 6 2" xfId="5326"/>
    <cellStyle name="20% - Accent4 4 3 6 3" xfId="5327"/>
    <cellStyle name="20% - Accent4 4 3 7" xfId="5328"/>
    <cellStyle name="20% - Accent4 4 3 7 2" xfId="5329"/>
    <cellStyle name="20% - Accent4 4 3 7 3" xfId="5330"/>
    <cellStyle name="20% - Accent4 4 3 8" xfId="5331"/>
    <cellStyle name="20% - Accent4 4 3 9" xfId="5332"/>
    <cellStyle name="20% - Accent4 4 4" xfId="5333"/>
    <cellStyle name="20% - Accent4 4 4 2" xfId="5334"/>
    <cellStyle name="20% - Accent4 4 4 2 2" xfId="5335"/>
    <cellStyle name="20% - Accent4 4 4 2 2 2" xfId="5336"/>
    <cellStyle name="20% - Accent4 4 4 2 2 3" xfId="5337"/>
    <cellStyle name="20% - Accent4 4 4 2 3" xfId="5338"/>
    <cellStyle name="20% - Accent4 4 4 2 4" xfId="5339"/>
    <cellStyle name="20% - Accent4 4 4 3" xfId="5340"/>
    <cellStyle name="20% - Accent4 4 4 3 2" xfId="5341"/>
    <cellStyle name="20% - Accent4 4 4 3 2 2" xfId="5342"/>
    <cellStyle name="20% - Accent4 4 4 3 2 3" xfId="5343"/>
    <cellStyle name="20% - Accent4 4 4 3 3" xfId="5344"/>
    <cellStyle name="20% - Accent4 4 4 3 4" xfId="5345"/>
    <cellStyle name="20% - Accent4 4 4 4" xfId="5346"/>
    <cellStyle name="20% - Accent4 4 4 4 2" xfId="5347"/>
    <cellStyle name="20% - Accent4 4 4 4 2 2" xfId="5348"/>
    <cellStyle name="20% - Accent4 4 4 4 2 3" xfId="5349"/>
    <cellStyle name="20% - Accent4 4 4 4 3" xfId="5350"/>
    <cellStyle name="20% - Accent4 4 4 4 4" xfId="5351"/>
    <cellStyle name="20% - Accent4 4 4 5" xfId="5352"/>
    <cellStyle name="20% - Accent4 4 4 5 2" xfId="5353"/>
    <cellStyle name="20% - Accent4 4 4 5 3" xfId="5354"/>
    <cellStyle name="20% - Accent4 4 4 6" xfId="5355"/>
    <cellStyle name="20% - Accent4 4 4 6 2" xfId="5356"/>
    <cellStyle name="20% - Accent4 4 4 7" xfId="5357"/>
    <cellStyle name="20% - Accent4 4 4 8" xfId="5358"/>
    <cellStyle name="20% - Accent4 4 5" xfId="5359"/>
    <cellStyle name="20% - Accent4 4 5 2" xfId="5360"/>
    <cellStyle name="20% - Accent4 4 5 2 2" xfId="5361"/>
    <cellStyle name="20% - Accent4 4 5 2 2 2" xfId="5362"/>
    <cellStyle name="20% - Accent4 4 5 2 2 3" xfId="5363"/>
    <cellStyle name="20% - Accent4 4 5 2 3" xfId="5364"/>
    <cellStyle name="20% - Accent4 4 5 2 4" xfId="5365"/>
    <cellStyle name="20% - Accent4 4 5 3" xfId="5366"/>
    <cellStyle name="20% - Accent4 4 5 3 2" xfId="5367"/>
    <cellStyle name="20% - Accent4 4 5 3 2 2" xfId="5368"/>
    <cellStyle name="20% - Accent4 4 5 3 2 3" xfId="5369"/>
    <cellStyle name="20% - Accent4 4 5 3 3" xfId="5370"/>
    <cellStyle name="20% - Accent4 4 5 3 4" xfId="5371"/>
    <cellStyle name="20% - Accent4 4 5 4" xfId="5372"/>
    <cellStyle name="20% - Accent4 4 5 4 2" xfId="5373"/>
    <cellStyle name="20% - Accent4 4 5 4 3" xfId="5374"/>
    <cellStyle name="20% - Accent4 4 5 5" xfId="5375"/>
    <cellStyle name="20% - Accent4 4 5 5 2" xfId="5376"/>
    <cellStyle name="20% - Accent4 4 5 6" xfId="5377"/>
    <cellStyle name="20% - Accent4 4 5 7" xfId="5378"/>
    <cellStyle name="20% - Accent4 4 6" xfId="5379"/>
    <cellStyle name="20% - Accent4 4 6 2" xfId="5380"/>
    <cellStyle name="20% - Accent4 4 6 2 2" xfId="5381"/>
    <cellStyle name="20% - Accent4 4 6 2 3" xfId="5382"/>
    <cellStyle name="20% - Accent4 4 6 3" xfId="5383"/>
    <cellStyle name="20% - Accent4 4 6 4" xfId="5384"/>
    <cellStyle name="20% - Accent4 4 7" xfId="5385"/>
    <cellStyle name="20% - Accent4 4 7 2" xfId="5386"/>
    <cellStyle name="20% - Accent4 4 7 2 2" xfId="5387"/>
    <cellStyle name="20% - Accent4 4 7 2 3" xfId="5388"/>
    <cellStyle name="20% - Accent4 4 7 3" xfId="5389"/>
    <cellStyle name="20% - Accent4 4 7 4" xfId="5390"/>
    <cellStyle name="20% - Accent4 4 8" xfId="5391"/>
    <cellStyle name="20% - Accent4 4 8 2" xfId="5392"/>
    <cellStyle name="20% - Accent4 4 8 2 2" xfId="5393"/>
    <cellStyle name="20% - Accent4 4 8 2 3" xfId="5394"/>
    <cellStyle name="20% - Accent4 4 8 3" xfId="5395"/>
    <cellStyle name="20% - Accent4 4 8 4" xfId="5396"/>
    <cellStyle name="20% - Accent4 4 9" xfId="5397"/>
    <cellStyle name="20% - Accent4 4 9 2" xfId="5398"/>
    <cellStyle name="20% - Accent4 4 9 3" xfId="5399"/>
    <cellStyle name="20% - Accent4 5" xfId="5400"/>
    <cellStyle name="20% - Accent4 5 10" xfId="5401"/>
    <cellStyle name="20% - Accent4 5 10 2" xfId="5402"/>
    <cellStyle name="20% - Accent4 5 10 3" xfId="5403"/>
    <cellStyle name="20% - Accent4 5 11" xfId="5404"/>
    <cellStyle name="20% - Accent4 5 12" xfId="5405"/>
    <cellStyle name="20% - Accent4 5 2" xfId="5406"/>
    <cellStyle name="20% - Accent4 5 2 10" xfId="5407"/>
    <cellStyle name="20% - Accent4 5 2 2" xfId="5408"/>
    <cellStyle name="20% - Accent4 5 2 2 2" xfId="5409"/>
    <cellStyle name="20% - Accent4 5 2 2 2 2" xfId="5410"/>
    <cellStyle name="20% - Accent4 5 2 2 2 2 2" xfId="5411"/>
    <cellStyle name="20% - Accent4 5 2 2 2 2 2 2" xfId="5412"/>
    <cellStyle name="20% - Accent4 5 2 2 2 2 2 3" xfId="5413"/>
    <cellStyle name="20% - Accent4 5 2 2 2 2 3" xfId="5414"/>
    <cellStyle name="20% - Accent4 5 2 2 2 2 4" xfId="5415"/>
    <cellStyle name="20% - Accent4 5 2 2 2 3" xfId="5416"/>
    <cellStyle name="20% - Accent4 5 2 2 2 3 2" xfId="5417"/>
    <cellStyle name="20% - Accent4 5 2 2 2 3 2 2" xfId="5418"/>
    <cellStyle name="20% - Accent4 5 2 2 2 3 2 3" xfId="5419"/>
    <cellStyle name="20% - Accent4 5 2 2 2 3 3" xfId="5420"/>
    <cellStyle name="20% - Accent4 5 2 2 2 3 4" xfId="5421"/>
    <cellStyle name="20% - Accent4 5 2 2 2 4" xfId="5422"/>
    <cellStyle name="20% - Accent4 5 2 2 2 4 2" xfId="5423"/>
    <cellStyle name="20% - Accent4 5 2 2 2 4 2 2" xfId="5424"/>
    <cellStyle name="20% - Accent4 5 2 2 2 4 2 3" xfId="5425"/>
    <cellStyle name="20% - Accent4 5 2 2 2 4 3" xfId="5426"/>
    <cellStyle name="20% - Accent4 5 2 2 2 4 4" xfId="5427"/>
    <cellStyle name="20% - Accent4 5 2 2 2 5" xfId="5428"/>
    <cellStyle name="20% - Accent4 5 2 2 2 5 2" xfId="5429"/>
    <cellStyle name="20% - Accent4 5 2 2 2 5 3" xfId="5430"/>
    <cellStyle name="20% - Accent4 5 2 2 2 6" xfId="5431"/>
    <cellStyle name="20% - Accent4 5 2 2 2 6 2" xfId="5432"/>
    <cellStyle name="20% - Accent4 5 2 2 2 7" xfId="5433"/>
    <cellStyle name="20% - Accent4 5 2 2 2 8" xfId="5434"/>
    <cellStyle name="20% - Accent4 5 2 2 3" xfId="5435"/>
    <cellStyle name="20% - Accent4 5 2 2 3 2" xfId="5436"/>
    <cellStyle name="20% - Accent4 5 2 2 3 2 2" xfId="5437"/>
    <cellStyle name="20% - Accent4 5 2 2 3 2 3" xfId="5438"/>
    <cellStyle name="20% - Accent4 5 2 2 3 3" xfId="5439"/>
    <cellStyle name="20% - Accent4 5 2 2 3 4" xfId="5440"/>
    <cellStyle name="20% - Accent4 5 2 2 4" xfId="5441"/>
    <cellStyle name="20% - Accent4 5 2 2 4 2" xfId="5442"/>
    <cellStyle name="20% - Accent4 5 2 2 4 2 2" xfId="5443"/>
    <cellStyle name="20% - Accent4 5 2 2 4 2 3" xfId="5444"/>
    <cellStyle name="20% - Accent4 5 2 2 4 3" xfId="5445"/>
    <cellStyle name="20% - Accent4 5 2 2 4 4" xfId="5446"/>
    <cellStyle name="20% - Accent4 5 2 2 5" xfId="5447"/>
    <cellStyle name="20% - Accent4 5 2 2 5 2" xfId="5448"/>
    <cellStyle name="20% - Accent4 5 2 2 5 2 2" xfId="5449"/>
    <cellStyle name="20% - Accent4 5 2 2 5 2 3" xfId="5450"/>
    <cellStyle name="20% - Accent4 5 2 2 5 3" xfId="5451"/>
    <cellStyle name="20% - Accent4 5 2 2 5 4" xfId="5452"/>
    <cellStyle name="20% - Accent4 5 2 2 6" xfId="5453"/>
    <cellStyle name="20% - Accent4 5 2 2 6 2" xfId="5454"/>
    <cellStyle name="20% - Accent4 5 2 2 6 3" xfId="5455"/>
    <cellStyle name="20% - Accent4 5 2 2 7" xfId="5456"/>
    <cellStyle name="20% - Accent4 5 2 2 7 2" xfId="5457"/>
    <cellStyle name="20% - Accent4 5 2 2 7 3" xfId="5458"/>
    <cellStyle name="20% - Accent4 5 2 2 8" xfId="5459"/>
    <cellStyle name="20% - Accent4 5 2 2 9" xfId="5460"/>
    <cellStyle name="20% - Accent4 5 2 3" xfId="5461"/>
    <cellStyle name="20% - Accent4 5 2 3 2" xfId="5462"/>
    <cellStyle name="20% - Accent4 5 2 3 2 2" xfId="5463"/>
    <cellStyle name="20% - Accent4 5 2 3 2 2 2" xfId="5464"/>
    <cellStyle name="20% - Accent4 5 2 3 2 2 3" xfId="5465"/>
    <cellStyle name="20% - Accent4 5 2 3 2 3" xfId="5466"/>
    <cellStyle name="20% - Accent4 5 2 3 2 4" xfId="5467"/>
    <cellStyle name="20% - Accent4 5 2 3 3" xfId="5468"/>
    <cellStyle name="20% - Accent4 5 2 3 3 2" xfId="5469"/>
    <cellStyle name="20% - Accent4 5 2 3 3 2 2" xfId="5470"/>
    <cellStyle name="20% - Accent4 5 2 3 3 2 3" xfId="5471"/>
    <cellStyle name="20% - Accent4 5 2 3 3 3" xfId="5472"/>
    <cellStyle name="20% - Accent4 5 2 3 3 4" xfId="5473"/>
    <cellStyle name="20% - Accent4 5 2 3 4" xfId="5474"/>
    <cellStyle name="20% - Accent4 5 2 3 4 2" xfId="5475"/>
    <cellStyle name="20% - Accent4 5 2 3 4 2 2" xfId="5476"/>
    <cellStyle name="20% - Accent4 5 2 3 4 2 3" xfId="5477"/>
    <cellStyle name="20% - Accent4 5 2 3 4 3" xfId="5478"/>
    <cellStyle name="20% - Accent4 5 2 3 4 4" xfId="5479"/>
    <cellStyle name="20% - Accent4 5 2 3 5" xfId="5480"/>
    <cellStyle name="20% - Accent4 5 2 3 5 2" xfId="5481"/>
    <cellStyle name="20% - Accent4 5 2 3 5 3" xfId="5482"/>
    <cellStyle name="20% - Accent4 5 2 3 6" xfId="5483"/>
    <cellStyle name="20% - Accent4 5 2 3 6 2" xfId="5484"/>
    <cellStyle name="20% - Accent4 5 2 3 7" xfId="5485"/>
    <cellStyle name="20% - Accent4 5 2 3 8" xfId="5486"/>
    <cellStyle name="20% - Accent4 5 2 4" xfId="5487"/>
    <cellStyle name="20% - Accent4 5 2 4 2" xfId="5488"/>
    <cellStyle name="20% - Accent4 5 2 4 2 2" xfId="5489"/>
    <cellStyle name="20% - Accent4 5 2 4 2 3" xfId="5490"/>
    <cellStyle name="20% - Accent4 5 2 4 3" xfId="5491"/>
    <cellStyle name="20% - Accent4 5 2 4 4" xfId="5492"/>
    <cellStyle name="20% - Accent4 5 2 5" xfId="5493"/>
    <cellStyle name="20% - Accent4 5 2 5 2" xfId="5494"/>
    <cellStyle name="20% - Accent4 5 2 5 2 2" xfId="5495"/>
    <cellStyle name="20% - Accent4 5 2 5 2 3" xfId="5496"/>
    <cellStyle name="20% - Accent4 5 2 5 3" xfId="5497"/>
    <cellStyle name="20% - Accent4 5 2 5 4" xfId="5498"/>
    <cellStyle name="20% - Accent4 5 2 6" xfId="5499"/>
    <cellStyle name="20% - Accent4 5 2 6 2" xfId="5500"/>
    <cellStyle name="20% - Accent4 5 2 6 2 2" xfId="5501"/>
    <cellStyle name="20% - Accent4 5 2 6 2 3" xfId="5502"/>
    <cellStyle name="20% - Accent4 5 2 6 3" xfId="5503"/>
    <cellStyle name="20% - Accent4 5 2 6 4" xfId="5504"/>
    <cellStyle name="20% - Accent4 5 2 7" xfId="5505"/>
    <cellStyle name="20% - Accent4 5 2 7 2" xfId="5506"/>
    <cellStyle name="20% - Accent4 5 2 7 3" xfId="5507"/>
    <cellStyle name="20% - Accent4 5 2 8" xfId="5508"/>
    <cellStyle name="20% - Accent4 5 2 8 2" xfId="5509"/>
    <cellStyle name="20% - Accent4 5 2 8 3" xfId="5510"/>
    <cellStyle name="20% - Accent4 5 2 9" xfId="5511"/>
    <cellStyle name="20% - Accent4 5 3" xfId="5512"/>
    <cellStyle name="20% - Accent4 5 3 2" xfId="5513"/>
    <cellStyle name="20% - Accent4 5 3 2 2" xfId="5514"/>
    <cellStyle name="20% - Accent4 5 3 2 2 2" xfId="5515"/>
    <cellStyle name="20% - Accent4 5 3 2 2 2 2" xfId="5516"/>
    <cellStyle name="20% - Accent4 5 3 2 2 2 3" xfId="5517"/>
    <cellStyle name="20% - Accent4 5 3 2 2 3" xfId="5518"/>
    <cellStyle name="20% - Accent4 5 3 2 2 4" xfId="5519"/>
    <cellStyle name="20% - Accent4 5 3 2 3" xfId="5520"/>
    <cellStyle name="20% - Accent4 5 3 2 3 2" xfId="5521"/>
    <cellStyle name="20% - Accent4 5 3 2 3 2 2" xfId="5522"/>
    <cellStyle name="20% - Accent4 5 3 2 3 2 3" xfId="5523"/>
    <cellStyle name="20% - Accent4 5 3 2 3 3" xfId="5524"/>
    <cellStyle name="20% - Accent4 5 3 2 3 4" xfId="5525"/>
    <cellStyle name="20% - Accent4 5 3 2 4" xfId="5526"/>
    <cellStyle name="20% - Accent4 5 3 2 4 2" xfId="5527"/>
    <cellStyle name="20% - Accent4 5 3 2 4 2 2" xfId="5528"/>
    <cellStyle name="20% - Accent4 5 3 2 4 2 3" xfId="5529"/>
    <cellStyle name="20% - Accent4 5 3 2 4 3" xfId="5530"/>
    <cellStyle name="20% - Accent4 5 3 2 4 4" xfId="5531"/>
    <cellStyle name="20% - Accent4 5 3 2 5" xfId="5532"/>
    <cellStyle name="20% - Accent4 5 3 2 5 2" xfId="5533"/>
    <cellStyle name="20% - Accent4 5 3 2 5 3" xfId="5534"/>
    <cellStyle name="20% - Accent4 5 3 2 6" xfId="5535"/>
    <cellStyle name="20% - Accent4 5 3 2 6 2" xfId="5536"/>
    <cellStyle name="20% - Accent4 5 3 2 7" xfId="5537"/>
    <cellStyle name="20% - Accent4 5 3 2 8" xfId="5538"/>
    <cellStyle name="20% - Accent4 5 3 3" xfId="5539"/>
    <cellStyle name="20% - Accent4 5 3 3 2" xfId="5540"/>
    <cellStyle name="20% - Accent4 5 3 3 2 2" xfId="5541"/>
    <cellStyle name="20% - Accent4 5 3 3 2 3" xfId="5542"/>
    <cellStyle name="20% - Accent4 5 3 3 3" xfId="5543"/>
    <cellStyle name="20% - Accent4 5 3 3 4" xfId="5544"/>
    <cellStyle name="20% - Accent4 5 3 4" xfId="5545"/>
    <cellStyle name="20% - Accent4 5 3 4 2" xfId="5546"/>
    <cellStyle name="20% - Accent4 5 3 4 2 2" xfId="5547"/>
    <cellStyle name="20% - Accent4 5 3 4 2 3" xfId="5548"/>
    <cellStyle name="20% - Accent4 5 3 4 3" xfId="5549"/>
    <cellStyle name="20% - Accent4 5 3 4 4" xfId="5550"/>
    <cellStyle name="20% - Accent4 5 3 5" xfId="5551"/>
    <cellStyle name="20% - Accent4 5 3 5 2" xfId="5552"/>
    <cellStyle name="20% - Accent4 5 3 5 2 2" xfId="5553"/>
    <cellStyle name="20% - Accent4 5 3 5 2 3" xfId="5554"/>
    <cellStyle name="20% - Accent4 5 3 5 3" xfId="5555"/>
    <cellStyle name="20% - Accent4 5 3 5 4" xfId="5556"/>
    <cellStyle name="20% - Accent4 5 3 6" xfId="5557"/>
    <cellStyle name="20% - Accent4 5 3 6 2" xfId="5558"/>
    <cellStyle name="20% - Accent4 5 3 6 3" xfId="5559"/>
    <cellStyle name="20% - Accent4 5 3 7" xfId="5560"/>
    <cellStyle name="20% - Accent4 5 3 7 2" xfId="5561"/>
    <cellStyle name="20% - Accent4 5 3 7 3" xfId="5562"/>
    <cellStyle name="20% - Accent4 5 3 8" xfId="5563"/>
    <cellStyle name="20% - Accent4 5 3 9" xfId="5564"/>
    <cellStyle name="20% - Accent4 5 4" xfId="5565"/>
    <cellStyle name="20% - Accent4 5 4 2" xfId="5566"/>
    <cellStyle name="20% - Accent4 5 4 2 2" xfId="5567"/>
    <cellStyle name="20% - Accent4 5 4 2 2 2" xfId="5568"/>
    <cellStyle name="20% - Accent4 5 4 2 2 3" xfId="5569"/>
    <cellStyle name="20% - Accent4 5 4 2 3" xfId="5570"/>
    <cellStyle name="20% - Accent4 5 4 2 4" xfId="5571"/>
    <cellStyle name="20% - Accent4 5 4 3" xfId="5572"/>
    <cellStyle name="20% - Accent4 5 4 3 2" xfId="5573"/>
    <cellStyle name="20% - Accent4 5 4 3 2 2" xfId="5574"/>
    <cellStyle name="20% - Accent4 5 4 3 2 3" xfId="5575"/>
    <cellStyle name="20% - Accent4 5 4 3 3" xfId="5576"/>
    <cellStyle name="20% - Accent4 5 4 3 4" xfId="5577"/>
    <cellStyle name="20% - Accent4 5 4 4" xfId="5578"/>
    <cellStyle name="20% - Accent4 5 4 4 2" xfId="5579"/>
    <cellStyle name="20% - Accent4 5 4 4 2 2" xfId="5580"/>
    <cellStyle name="20% - Accent4 5 4 4 2 3" xfId="5581"/>
    <cellStyle name="20% - Accent4 5 4 4 3" xfId="5582"/>
    <cellStyle name="20% - Accent4 5 4 4 4" xfId="5583"/>
    <cellStyle name="20% - Accent4 5 4 5" xfId="5584"/>
    <cellStyle name="20% - Accent4 5 4 5 2" xfId="5585"/>
    <cellStyle name="20% - Accent4 5 4 5 3" xfId="5586"/>
    <cellStyle name="20% - Accent4 5 4 6" xfId="5587"/>
    <cellStyle name="20% - Accent4 5 4 6 2" xfId="5588"/>
    <cellStyle name="20% - Accent4 5 4 7" xfId="5589"/>
    <cellStyle name="20% - Accent4 5 4 8" xfId="5590"/>
    <cellStyle name="20% - Accent4 5 5" xfId="5591"/>
    <cellStyle name="20% - Accent4 5 5 2" xfId="5592"/>
    <cellStyle name="20% - Accent4 5 5 2 2" xfId="5593"/>
    <cellStyle name="20% - Accent4 5 5 2 2 2" xfId="5594"/>
    <cellStyle name="20% - Accent4 5 5 2 2 3" xfId="5595"/>
    <cellStyle name="20% - Accent4 5 5 2 3" xfId="5596"/>
    <cellStyle name="20% - Accent4 5 5 2 4" xfId="5597"/>
    <cellStyle name="20% - Accent4 5 5 3" xfId="5598"/>
    <cellStyle name="20% - Accent4 5 5 3 2" xfId="5599"/>
    <cellStyle name="20% - Accent4 5 5 3 2 2" xfId="5600"/>
    <cellStyle name="20% - Accent4 5 5 3 2 3" xfId="5601"/>
    <cellStyle name="20% - Accent4 5 5 3 3" xfId="5602"/>
    <cellStyle name="20% - Accent4 5 5 3 4" xfId="5603"/>
    <cellStyle name="20% - Accent4 5 5 4" xfId="5604"/>
    <cellStyle name="20% - Accent4 5 5 4 2" xfId="5605"/>
    <cellStyle name="20% - Accent4 5 5 4 3" xfId="5606"/>
    <cellStyle name="20% - Accent4 5 5 5" xfId="5607"/>
    <cellStyle name="20% - Accent4 5 5 5 2" xfId="5608"/>
    <cellStyle name="20% - Accent4 5 5 6" xfId="5609"/>
    <cellStyle name="20% - Accent4 5 5 7" xfId="5610"/>
    <cellStyle name="20% - Accent4 5 6" xfId="5611"/>
    <cellStyle name="20% - Accent4 5 6 2" xfId="5612"/>
    <cellStyle name="20% - Accent4 5 6 2 2" xfId="5613"/>
    <cellStyle name="20% - Accent4 5 6 2 3" xfId="5614"/>
    <cellStyle name="20% - Accent4 5 6 3" xfId="5615"/>
    <cellStyle name="20% - Accent4 5 6 4" xfId="5616"/>
    <cellStyle name="20% - Accent4 5 7" xfId="5617"/>
    <cellStyle name="20% - Accent4 5 7 2" xfId="5618"/>
    <cellStyle name="20% - Accent4 5 7 2 2" xfId="5619"/>
    <cellStyle name="20% - Accent4 5 7 2 3" xfId="5620"/>
    <cellStyle name="20% - Accent4 5 7 3" xfId="5621"/>
    <cellStyle name="20% - Accent4 5 7 4" xfId="5622"/>
    <cellStyle name="20% - Accent4 5 8" xfId="5623"/>
    <cellStyle name="20% - Accent4 5 8 2" xfId="5624"/>
    <cellStyle name="20% - Accent4 5 8 2 2" xfId="5625"/>
    <cellStyle name="20% - Accent4 5 8 2 3" xfId="5626"/>
    <cellStyle name="20% - Accent4 5 8 3" xfId="5627"/>
    <cellStyle name="20% - Accent4 5 8 4" xfId="5628"/>
    <cellStyle name="20% - Accent4 5 9" xfId="5629"/>
    <cellStyle name="20% - Accent4 5 9 2" xfId="5630"/>
    <cellStyle name="20% - Accent4 5 9 3" xfId="5631"/>
    <cellStyle name="20% - Accent4 6" xfId="5632"/>
    <cellStyle name="20% - Accent4 6 10" xfId="5633"/>
    <cellStyle name="20% - Accent4 6 10 2" xfId="5634"/>
    <cellStyle name="20% - Accent4 6 10 3" xfId="5635"/>
    <cellStyle name="20% - Accent4 6 11" xfId="5636"/>
    <cellStyle name="20% - Accent4 6 12" xfId="5637"/>
    <cellStyle name="20% - Accent4 6 2" xfId="5638"/>
    <cellStyle name="20% - Accent4 6 2 10" xfId="5639"/>
    <cellStyle name="20% - Accent4 6 2 2" xfId="5640"/>
    <cellStyle name="20% - Accent4 6 2 2 2" xfId="5641"/>
    <cellStyle name="20% - Accent4 6 2 2 2 2" xfId="5642"/>
    <cellStyle name="20% - Accent4 6 2 2 2 2 2" xfId="5643"/>
    <cellStyle name="20% - Accent4 6 2 2 2 2 2 2" xfId="5644"/>
    <cellStyle name="20% - Accent4 6 2 2 2 2 2 3" xfId="5645"/>
    <cellStyle name="20% - Accent4 6 2 2 2 2 3" xfId="5646"/>
    <cellStyle name="20% - Accent4 6 2 2 2 2 4" xfId="5647"/>
    <cellStyle name="20% - Accent4 6 2 2 2 3" xfId="5648"/>
    <cellStyle name="20% - Accent4 6 2 2 2 3 2" xfId="5649"/>
    <cellStyle name="20% - Accent4 6 2 2 2 3 2 2" xfId="5650"/>
    <cellStyle name="20% - Accent4 6 2 2 2 3 2 3" xfId="5651"/>
    <cellStyle name="20% - Accent4 6 2 2 2 3 3" xfId="5652"/>
    <cellStyle name="20% - Accent4 6 2 2 2 3 4" xfId="5653"/>
    <cellStyle name="20% - Accent4 6 2 2 2 4" xfId="5654"/>
    <cellStyle name="20% - Accent4 6 2 2 2 4 2" xfId="5655"/>
    <cellStyle name="20% - Accent4 6 2 2 2 4 2 2" xfId="5656"/>
    <cellStyle name="20% - Accent4 6 2 2 2 4 2 3" xfId="5657"/>
    <cellStyle name="20% - Accent4 6 2 2 2 4 3" xfId="5658"/>
    <cellStyle name="20% - Accent4 6 2 2 2 4 4" xfId="5659"/>
    <cellStyle name="20% - Accent4 6 2 2 2 5" xfId="5660"/>
    <cellStyle name="20% - Accent4 6 2 2 2 5 2" xfId="5661"/>
    <cellStyle name="20% - Accent4 6 2 2 2 5 3" xfId="5662"/>
    <cellStyle name="20% - Accent4 6 2 2 2 6" xfId="5663"/>
    <cellStyle name="20% - Accent4 6 2 2 2 6 2" xfId="5664"/>
    <cellStyle name="20% - Accent4 6 2 2 2 7" xfId="5665"/>
    <cellStyle name="20% - Accent4 6 2 2 2 8" xfId="5666"/>
    <cellStyle name="20% - Accent4 6 2 2 3" xfId="5667"/>
    <cellStyle name="20% - Accent4 6 2 2 3 2" xfId="5668"/>
    <cellStyle name="20% - Accent4 6 2 2 3 2 2" xfId="5669"/>
    <cellStyle name="20% - Accent4 6 2 2 3 2 3" xfId="5670"/>
    <cellStyle name="20% - Accent4 6 2 2 3 3" xfId="5671"/>
    <cellStyle name="20% - Accent4 6 2 2 3 4" xfId="5672"/>
    <cellStyle name="20% - Accent4 6 2 2 4" xfId="5673"/>
    <cellStyle name="20% - Accent4 6 2 2 4 2" xfId="5674"/>
    <cellStyle name="20% - Accent4 6 2 2 4 2 2" xfId="5675"/>
    <cellStyle name="20% - Accent4 6 2 2 4 2 3" xfId="5676"/>
    <cellStyle name="20% - Accent4 6 2 2 4 3" xfId="5677"/>
    <cellStyle name="20% - Accent4 6 2 2 4 4" xfId="5678"/>
    <cellStyle name="20% - Accent4 6 2 2 5" xfId="5679"/>
    <cellStyle name="20% - Accent4 6 2 2 5 2" xfId="5680"/>
    <cellStyle name="20% - Accent4 6 2 2 5 2 2" xfId="5681"/>
    <cellStyle name="20% - Accent4 6 2 2 5 2 3" xfId="5682"/>
    <cellStyle name="20% - Accent4 6 2 2 5 3" xfId="5683"/>
    <cellStyle name="20% - Accent4 6 2 2 5 4" xfId="5684"/>
    <cellStyle name="20% - Accent4 6 2 2 6" xfId="5685"/>
    <cellStyle name="20% - Accent4 6 2 2 6 2" xfId="5686"/>
    <cellStyle name="20% - Accent4 6 2 2 6 3" xfId="5687"/>
    <cellStyle name="20% - Accent4 6 2 2 7" xfId="5688"/>
    <cellStyle name="20% - Accent4 6 2 2 7 2" xfId="5689"/>
    <cellStyle name="20% - Accent4 6 2 2 7 3" xfId="5690"/>
    <cellStyle name="20% - Accent4 6 2 2 8" xfId="5691"/>
    <cellStyle name="20% - Accent4 6 2 2 9" xfId="5692"/>
    <cellStyle name="20% - Accent4 6 2 3" xfId="5693"/>
    <cellStyle name="20% - Accent4 6 2 3 2" xfId="5694"/>
    <cellStyle name="20% - Accent4 6 2 3 2 2" xfId="5695"/>
    <cellStyle name="20% - Accent4 6 2 3 2 2 2" xfId="5696"/>
    <cellStyle name="20% - Accent4 6 2 3 2 2 3" xfId="5697"/>
    <cellStyle name="20% - Accent4 6 2 3 2 3" xfId="5698"/>
    <cellStyle name="20% - Accent4 6 2 3 2 4" xfId="5699"/>
    <cellStyle name="20% - Accent4 6 2 3 3" xfId="5700"/>
    <cellStyle name="20% - Accent4 6 2 3 3 2" xfId="5701"/>
    <cellStyle name="20% - Accent4 6 2 3 3 2 2" xfId="5702"/>
    <cellStyle name="20% - Accent4 6 2 3 3 2 3" xfId="5703"/>
    <cellStyle name="20% - Accent4 6 2 3 3 3" xfId="5704"/>
    <cellStyle name="20% - Accent4 6 2 3 3 4" xfId="5705"/>
    <cellStyle name="20% - Accent4 6 2 3 4" xfId="5706"/>
    <cellStyle name="20% - Accent4 6 2 3 4 2" xfId="5707"/>
    <cellStyle name="20% - Accent4 6 2 3 4 2 2" xfId="5708"/>
    <cellStyle name="20% - Accent4 6 2 3 4 2 3" xfId="5709"/>
    <cellStyle name="20% - Accent4 6 2 3 4 3" xfId="5710"/>
    <cellStyle name="20% - Accent4 6 2 3 4 4" xfId="5711"/>
    <cellStyle name="20% - Accent4 6 2 3 5" xfId="5712"/>
    <cellStyle name="20% - Accent4 6 2 3 5 2" xfId="5713"/>
    <cellStyle name="20% - Accent4 6 2 3 5 3" xfId="5714"/>
    <cellStyle name="20% - Accent4 6 2 3 6" xfId="5715"/>
    <cellStyle name="20% - Accent4 6 2 3 6 2" xfId="5716"/>
    <cellStyle name="20% - Accent4 6 2 3 7" xfId="5717"/>
    <cellStyle name="20% - Accent4 6 2 3 8" xfId="5718"/>
    <cellStyle name="20% - Accent4 6 2 4" xfId="5719"/>
    <cellStyle name="20% - Accent4 6 2 4 2" xfId="5720"/>
    <cellStyle name="20% - Accent4 6 2 4 2 2" xfId="5721"/>
    <cellStyle name="20% - Accent4 6 2 4 2 3" xfId="5722"/>
    <cellStyle name="20% - Accent4 6 2 4 3" xfId="5723"/>
    <cellStyle name="20% - Accent4 6 2 4 4" xfId="5724"/>
    <cellStyle name="20% - Accent4 6 2 5" xfId="5725"/>
    <cellStyle name="20% - Accent4 6 2 5 2" xfId="5726"/>
    <cellStyle name="20% - Accent4 6 2 5 2 2" xfId="5727"/>
    <cellStyle name="20% - Accent4 6 2 5 2 3" xfId="5728"/>
    <cellStyle name="20% - Accent4 6 2 5 3" xfId="5729"/>
    <cellStyle name="20% - Accent4 6 2 5 4" xfId="5730"/>
    <cellStyle name="20% - Accent4 6 2 6" xfId="5731"/>
    <cellStyle name="20% - Accent4 6 2 6 2" xfId="5732"/>
    <cellStyle name="20% - Accent4 6 2 6 2 2" xfId="5733"/>
    <cellStyle name="20% - Accent4 6 2 6 2 3" xfId="5734"/>
    <cellStyle name="20% - Accent4 6 2 6 3" xfId="5735"/>
    <cellStyle name="20% - Accent4 6 2 6 4" xfId="5736"/>
    <cellStyle name="20% - Accent4 6 2 7" xfId="5737"/>
    <cellStyle name="20% - Accent4 6 2 7 2" xfId="5738"/>
    <cellStyle name="20% - Accent4 6 2 7 3" xfId="5739"/>
    <cellStyle name="20% - Accent4 6 2 8" xfId="5740"/>
    <cellStyle name="20% - Accent4 6 2 8 2" xfId="5741"/>
    <cellStyle name="20% - Accent4 6 2 8 3" xfId="5742"/>
    <cellStyle name="20% - Accent4 6 2 9" xfId="5743"/>
    <cellStyle name="20% - Accent4 6 3" xfId="5744"/>
    <cellStyle name="20% - Accent4 6 3 2" xfId="5745"/>
    <cellStyle name="20% - Accent4 6 3 2 2" xfId="5746"/>
    <cellStyle name="20% - Accent4 6 3 2 2 2" xfId="5747"/>
    <cellStyle name="20% - Accent4 6 3 2 2 2 2" xfId="5748"/>
    <cellStyle name="20% - Accent4 6 3 2 2 2 3" xfId="5749"/>
    <cellStyle name="20% - Accent4 6 3 2 2 3" xfId="5750"/>
    <cellStyle name="20% - Accent4 6 3 2 2 4" xfId="5751"/>
    <cellStyle name="20% - Accent4 6 3 2 3" xfId="5752"/>
    <cellStyle name="20% - Accent4 6 3 2 3 2" xfId="5753"/>
    <cellStyle name="20% - Accent4 6 3 2 3 2 2" xfId="5754"/>
    <cellStyle name="20% - Accent4 6 3 2 3 2 3" xfId="5755"/>
    <cellStyle name="20% - Accent4 6 3 2 3 3" xfId="5756"/>
    <cellStyle name="20% - Accent4 6 3 2 3 4" xfId="5757"/>
    <cellStyle name="20% - Accent4 6 3 2 4" xfId="5758"/>
    <cellStyle name="20% - Accent4 6 3 2 4 2" xfId="5759"/>
    <cellStyle name="20% - Accent4 6 3 2 4 2 2" xfId="5760"/>
    <cellStyle name="20% - Accent4 6 3 2 4 2 3" xfId="5761"/>
    <cellStyle name="20% - Accent4 6 3 2 4 3" xfId="5762"/>
    <cellStyle name="20% - Accent4 6 3 2 4 4" xfId="5763"/>
    <cellStyle name="20% - Accent4 6 3 2 5" xfId="5764"/>
    <cellStyle name="20% - Accent4 6 3 2 5 2" xfId="5765"/>
    <cellStyle name="20% - Accent4 6 3 2 5 3" xfId="5766"/>
    <cellStyle name="20% - Accent4 6 3 2 6" xfId="5767"/>
    <cellStyle name="20% - Accent4 6 3 2 6 2" xfId="5768"/>
    <cellStyle name="20% - Accent4 6 3 2 7" xfId="5769"/>
    <cellStyle name="20% - Accent4 6 3 2 8" xfId="5770"/>
    <cellStyle name="20% - Accent4 6 3 3" xfId="5771"/>
    <cellStyle name="20% - Accent4 6 3 3 2" xfId="5772"/>
    <cellStyle name="20% - Accent4 6 3 3 2 2" xfId="5773"/>
    <cellStyle name="20% - Accent4 6 3 3 2 3" xfId="5774"/>
    <cellStyle name="20% - Accent4 6 3 3 3" xfId="5775"/>
    <cellStyle name="20% - Accent4 6 3 3 4" xfId="5776"/>
    <cellStyle name="20% - Accent4 6 3 4" xfId="5777"/>
    <cellStyle name="20% - Accent4 6 3 4 2" xfId="5778"/>
    <cellStyle name="20% - Accent4 6 3 4 2 2" xfId="5779"/>
    <cellStyle name="20% - Accent4 6 3 4 2 3" xfId="5780"/>
    <cellStyle name="20% - Accent4 6 3 4 3" xfId="5781"/>
    <cellStyle name="20% - Accent4 6 3 4 4" xfId="5782"/>
    <cellStyle name="20% - Accent4 6 3 5" xfId="5783"/>
    <cellStyle name="20% - Accent4 6 3 5 2" xfId="5784"/>
    <cellStyle name="20% - Accent4 6 3 5 2 2" xfId="5785"/>
    <cellStyle name="20% - Accent4 6 3 5 2 3" xfId="5786"/>
    <cellStyle name="20% - Accent4 6 3 5 3" xfId="5787"/>
    <cellStyle name="20% - Accent4 6 3 5 4" xfId="5788"/>
    <cellStyle name="20% - Accent4 6 3 6" xfId="5789"/>
    <cellStyle name="20% - Accent4 6 3 6 2" xfId="5790"/>
    <cellStyle name="20% - Accent4 6 3 6 3" xfId="5791"/>
    <cellStyle name="20% - Accent4 6 3 7" xfId="5792"/>
    <cellStyle name="20% - Accent4 6 3 7 2" xfId="5793"/>
    <cellStyle name="20% - Accent4 6 3 7 3" xfId="5794"/>
    <cellStyle name="20% - Accent4 6 3 8" xfId="5795"/>
    <cellStyle name="20% - Accent4 6 3 9" xfId="5796"/>
    <cellStyle name="20% - Accent4 6 4" xfId="5797"/>
    <cellStyle name="20% - Accent4 6 4 2" xfId="5798"/>
    <cellStyle name="20% - Accent4 6 4 2 2" xfId="5799"/>
    <cellStyle name="20% - Accent4 6 4 2 2 2" xfId="5800"/>
    <cellStyle name="20% - Accent4 6 4 2 2 3" xfId="5801"/>
    <cellStyle name="20% - Accent4 6 4 2 3" xfId="5802"/>
    <cellStyle name="20% - Accent4 6 4 2 4" xfId="5803"/>
    <cellStyle name="20% - Accent4 6 4 3" xfId="5804"/>
    <cellStyle name="20% - Accent4 6 4 3 2" xfId="5805"/>
    <cellStyle name="20% - Accent4 6 4 3 2 2" xfId="5806"/>
    <cellStyle name="20% - Accent4 6 4 3 2 3" xfId="5807"/>
    <cellStyle name="20% - Accent4 6 4 3 3" xfId="5808"/>
    <cellStyle name="20% - Accent4 6 4 3 4" xfId="5809"/>
    <cellStyle name="20% - Accent4 6 4 4" xfId="5810"/>
    <cellStyle name="20% - Accent4 6 4 4 2" xfId="5811"/>
    <cellStyle name="20% - Accent4 6 4 4 2 2" xfId="5812"/>
    <cellStyle name="20% - Accent4 6 4 4 2 3" xfId="5813"/>
    <cellStyle name="20% - Accent4 6 4 4 3" xfId="5814"/>
    <cellStyle name="20% - Accent4 6 4 4 4" xfId="5815"/>
    <cellStyle name="20% - Accent4 6 4 5" xfId="5816"/>
    <cellStyle name="20% - Accent4 6 4 5 2" xfId="5817"/>
    <cellStyle name="20% - Accent4 6 4 5 3" xfId="5818"/>
    <cellStyle name="20% - Accent4 6 4 6" xfId="5819"/>
    <cellStyle name="20% - Accent4 6 4 6 2" xfId="5820"/>
    <cellStyle name="20% - Accent4 6 4 7" xfId="5821"/>
    <cellStyle name="20% - Accent4 6 4 8" xfId="5822"/>
    <cellStyle name="20% - Accent4 6 5" xfId="5823"/>
    <cellStyle name="20% - Accent4 6 5 2" xfId="5824"/>
    <cellStyle name="20% - Accent4 6 5 2 2" xfId="5825"/>
    <cellStyle name="20% - Accent4 6 5 2 2 2" xfId="5826"/>
    <cellStyle name="20% - Accent4 6 5 2 2 3" xfId="5827"/>
    <cellStyle name="20% - Accent4 6 5 2 3" xfId="5828"/>
    <cellStyle name="20% - Accent4 6 5 2 4" xfId="5829"/>
    <cellStyle name="20% - Accent4 6 5 3" xfId="5830"/>
    <cellStyle name="20% - Accent4 6 5 3 2" xfId="5831"/>
    <cellStyle name="20% - Accent4 6 5 3 2 2" xfId="5832"/>
    <cellStyle name="20% - Accent4 6 5 3 2 3" xfId="5833"/>
    <cellStyle name="20% - Accent4 6 5 3 3" xfId="5834"/>
    <cellStyle name="20% - Accent4 6 5 3 4" xfId="5835"/>
    <cellStyle name="20% - Accent4 6 5 4" xfId="5836"/>
    <cellStyle name="20% - Accent4 6 5 4 2" xfId="5837"/>
    <cellStyle name="20% - Accent4 6 5 4 3" xfId="5838"/>
    <cellStyle name="20% - Accent4 6 5 5" xfId="5839"/>
    <cellStyle name="20% - Accent4 6 5 5 2" xfId="5840"/>
    <cellStyle name="20% - Accent4 6 5 6" xfId="5841"/>
    <cellStyle name="20% - Accent4 6 5 7" xfId="5842"/>
    <cellStyle name="20% - Accent4 6 6" xfId="5843"/>
    <cellStyle name="20% - Accent4 6 6 2" xfId="5844"/>
    <cellStyle name="20% - Accent4 6 6 2 2" xfId="5845"/>
    <cellStyle name="20% - Accent4 6 6 2 3" xfId="5846"/>
    <cellStyle name="20% - Accent4 6 6 3" xfId="5847"/>
    <cellStyle name="20% - Accent4 6 6 4" xfId="5848"/>
    <cellStyle name="20% - Accent4 6 7" xfId="5849"/>
    <cellStyle name="20% - Accent4 6 7 2" xfId="5850"/>
    <cellStyle name="20% - Accent4 6 7 2 2" xfId="5851"/>
    <cellStyle name="20% - Accent4 6 7 2 3" xfId="5852"/>
    <cellStyle name="20% - Accent4 6 7 3" xfId="5853"/>
    <cellStyle name="20% - Accent4 6 7 4" xfId="5854"/>
    <cellStyle name="20% - Accent4 6 8" xfId="5855"/>
    <cellStyle name="20% - Accent4 6 8 2" xfId="5856"/>
    <cellStyle name="20% - Accent4 6 8 2 2" xfId="5857"/>
    <cellStyle name="20% - Accent4 6 8 2 3" xfId="5858"/>
    <cellStyle name="20% - Accent4 6 8 3" xfId="5859"/>
    <cellStyle name="20% - Accent4 6 8 4" xfId="5860"/>
    <cellStyle name="20% - Accent4 6 9" xfId="5861"/>
    <cellStyle name="20% - Accent4 6 9 2" xfId="5862"/>
    <cellStyle name="20% - Accent4 6 9 3" xfId="5863"/>
    <cellStyle name="20% - Accent4 7" xfId="5864"/>
    <cellStyle name="20% - Accent4 7 10" xfId="5865"/>
    <cellStyle name="20% - Accent4 7 2" xfId="5866"/>
    <cellStyle name="20% - Accent4 7 2 2" xfId="5867"/>
    <cellStyle name="20% - Accent4 7 2 2 2" xfId="5868"/>
    <cellStyle name="20% - Accent4 7 2 2 2 2" xfId="5869"/>
    <cellStyle name="20% - Accent4 7 2 2 2 2 2" xfId="5870"/>
    <cellStyle name="20% - Accent4 7 2 2 2 2 3" xfId="5871"/>
    <cellStyle name="20% - Accent4 7 2 2 2 3" xfId="5872"/>
    <cellStyle name="20% - Accent4 7 2 2 2 4" xfId="5873"/>
    <cellStyle name="20% - Accent4 7 2 2 3" xfId="5874"/>
    <cellStyle name="20% - Accent4 7 2 2 3 2" xfId="5875"/>
    <cellStyle name="20% - Accent4 7 2 2 3 2 2" xfId="5876"/>
    <cellStyle name="20% - Accent4 7 2 2 3 2 3" xfId="5877"/>
    <cellStyle name="20% - Accent4 7 2 2 3 3" xfId="5878"/>
    <cellStyle name="20% - Accent4 7 2 2 3 4" xfId="5879"/>
    <cellStyle name="20% - Accent4 7 2 2 4" xfId="5880"/>
    <cellStyle name="20% - Accent4 7 2 2 4 2" xfId="5881"/>
    <cellStyle name="20% - Accent4 7 2 2 4 2 2" xfId="5882"/>
    <cellStyle name="20% - Accent4 7 2 2 4 2 3" xfId="5883"/>
    <cellStyle name="20% - Accent4 7 2 2 4 3" xfId="5884"/>
    <cellStyle name="20% - Accent4 7 2 2 4 4" xfId="5885"/>
    <cellStyle name="20% - Accent4 7 2 2 5" xfId="5886"/>
    <cellStyle name="20% - Accent4 7 2 2 5 2" xfId="5887"/>
    <cellStyle name="20% - Accent4 7 2 2 5 3" xfId="5888"/>
    <cellStyle name="20% - Accent4 7 2 2 6" xfId="5889"/>
    <cellStyle name="20% - Accent4 7 2 2 6 2" xfId="5890"/>
    <cellStyle name="20% - Accent4 7 2 2 7" xfId="5891"/>
    <cellStyle name="20% - Accent4 7 2 2 8" xfId="5892"/>
    <cellStyle name="20% - Accent4 7 2 3" xfId="5893"/>
    <cellStyle name="20% - Accent4 7 2 3 2" xfId="5894"/>
    <cellStyle name="20% - Accent4 7 2 3 2 2" xfId="5895"/>
    <cellStyle name="20% - Accent4 7 2 3 2 3" xfId="5896"/>
    <cellStyle name="20% - Accent4 7 2 3 3" xfId="5897"/>
    <cellStyle name="20% - Accent4 7 2 3 4" xfId="5898"/>
    <cellStyle name="20% - Accent4 7 2 4" xfId="5899"/>
    <cellStyle name="20% - Accent4 7 2 4 2" xfId="5900"/>
    <cellStyle name="20% - Accent4 7 2 4 2 2" xfId="5901"/>
    <cellStyle name="20% - Accent4 7 2 4 2 3" xfId="5902"/>
    <cellStyle name="20% - Accent4 7 2 4 3" xfId="5903"/>
    <cellStyle name="20% - Accent4 7 2 4 4" xfId="5904"/>
    <cellStyle name="20% - Accent4 7 2 5" xfId="5905"/>
    <cellStyle name="20% - Accent4 7 2 5 2" xfId="5906"/>
    <cellStyle name="20% - Accent4 7 2 5 2 2" xfId="5907"/>
    <cellStyle name="20% - Accent4 7 2 5 2 3" xfId="5908"/>
    <cellStyle name="20% - Accent4 7 2 5 3" xfId="5909"/>
    <cellStyle name="20% - Accent4 7 2 5 4" xfId="5910"/>
    <cellStyle name="20% - Accent4 7 2 6" xfId="5911"/>
    <cellStyle name="20% - Accent4 7 2 6 2" xfId="5912"/>
    <cellStyle name="20% - Accent4 7 2 6 3" xfId="5913"/>
    <cellStyle name="20% - Accent4 7 2 7" xfId="5914"/>
    <cellStyle name="20% - Accent4 7 2 7 2" xfId="5915"/>
    <cellStyle name="20% - Accent4 7 2 7 3" xfId="5916"/>
    <cellStyle name="20% - Accent4 7 2 8" xfId="5917"/>
    <cellStyle name="20% - Accent4 7 2 9" xfId="5918"/>
    <cellStyle name="20% - Accent4 7 3" xfId="5919"/>
    <cellStyle name="20% - Accent4 7 3 2" xfId="5920"/>
    <cellStyle name="20% - Accent4 7 3 2 2" xfId="5921"/>
    <cellStyle name="20% - Accent4 7 3 2 2 2" xfId="5922"/>
    <cellStyle name="20% - Accent4 7 3 2 2 3" xfId="5923"/>
    <cellStyle name="20% - Accent4 7 3 2 3" xfId="5924"/>
    <cellStyle name="20% - Accent4 7 3 2 4" xfId="5925"/>
    <cellStyle name="20% - Accent4 7 3 3" xfId="5926"/>
    <cellStyle name="20% - Accent4 7 3 3 2" xfId="5927"/>
    <cellStyle name="20% - Accent4 7 3 3 2 2" xfId="5928"/>
    <cellStyle name="20% - Accent4 7 3 3 2 3" xfId="5929"/>
    <cellStyle name="20% - Accent4 7 3 3 3" xfId="5930"/>
    <cellStyle name="20% - Accent4 7 3 3 4" xfId="5931"/>
    <cellStyle name="20% - Accent4 7 3 4" xfId="5932"/>
    <cellStyle name="20% - Accent4 7 3 4 2" xfId="5933"/>
    <cellStyle name="20% - Accent4 7 3 4 2 2" xfId="5934"/>
    <cellStyle name="20% - Accent4 7 3 4 2 3" xfId="5935"/>
    <cellStyle name="20% - Accent4 7 3 4 3" xfId="5936"/>
    <cellStyle name="20% - Accent4 7 3 4 4" xfId="5937"/>
    <cellStyle name="20% - Accent4 7 3 5" xfId="5938"/>
    <cellStyle name="20% - Accent4 7 3 5 2" xfId="5939"/>
    <cellStyle name="20% - Accent4 7 3 5 3" xfId="5940"/>
    <cellStyle name="20% - Accent4 7 3 6" xfId="5941"/>
    <cellStyle name="20% - Accent4 7 3 6 2" xfId="5942"/>
    <cellStyle name="20% - Accent4 7 3 7" xfId="5943"/>
    <cellStyle name="20% - Accent4 7 3 8" xfId="5944"/>
    <cellStyle name="20% - Accent4 7 4" xfId="5945"/>
    <cellStyle name="20% - Accent4 7 4 2" xfId="5946"/>
    <cellStyle name="20% - Accent4 7 4 2 2" xfId="5947"/>
    <cellStyle name="20% - Accent4 7 4 2 3" xfId="5948"/>
    <cellStyle name="20% - Accent4 7 4 3" xfId="5949"/>
    <cellStyle name="20% - Accent4 7 4 4" xfId="5950"/>
    <cellStyle name="20% - Accent4 7 5" xfId="5951"/>
    <cellStyle name="20% - Accent4 7 5 2" xfId="5952"/>
    <cellStyle name="20% - Accent4 7 5 2 2" xfId="5953"/>
    <cellStyle name="20% - Accent4 7 5 2 3" xfId="5954"/>
    <cellStyle name="20% - Accent4 7 5 3" xfId="5955"/>
    <cellStyle name="20% - Accent4 7 5 4" xfId="5956"/>
    <cellStyle name="20% - Accent4 7 6" xfId="5957"/>
    <cellStyle name="20% - Accent4 7 6 2" xfId="5958"/>
    <cellStyle name="20% - Accent4 7 6 2 2" xfId="5959"/>
    <cellStyle name="20% - Accent4 7 6 2 3" xfId="5960"/>
    <cellStyle name="20% - Accent4 7 6 3" xfId="5961"/>
    <cellStyle name="20% - Accent4 7 6 4" xfId="5962"/>
    <cellStyle name="20% - Accent4 7 7" xfId="5963"/>
    <cellStyle name="20% - Accent4 7 7 2" xfId="5964"/>
    <cellStyle name="20% - Accent4 7 7 3" xfId="5965"/>
    <cellStyle name="20% - Accent4 7 8" xfId="5966"/>
    <cellStyle name="20% - Accent4 7 8 2" xfId="5967"/>
    <cellStyle name="20% - Accent4 7 8 3" xfId="5968"/>
    <cellStyle name="20% - Accent4 7 9" xfId="5969"/>
    <cellStyle name="20% - Accent4 8" xfId="5970"/>
    <cellStyle name="20% - Accent4 8 2" xfId="5971"/>
    <cellStyle name="20% - Accent4 8 2 2" xfId="5972"/>
    <cellStyle name="20% - Accent4 8 2 2 2" xfId="5973"/>
    <cellStyle name="20% - Accent4 8 2 2 2 2" xfId="5974"/>
    <cellStyle name="20% - Accent4 8 2 2 2 3" xfId="5975"/>
    <cellStyle name="20% - Accent4 8 2 2 3" xfId="5976"/>
    <cellStyle name="20% - Accent4 8 2 2 4" xfId="5977"/>
    <cellStyle name="20% - Accent4 8 2 3" xfId="5978"/>
    <cellStyle name="20% - Accent4 8 2 3 2" xfId="5979"/>
    <cellStyle name="20% - Accent4 8 2 3 2 2" xfId="5980"/>
    <cellStyle name="20% - Accent4 8 2 3 2 3" xfId="5981"/>
    <cellStyle name="20% - Accent4 8 2 3 3" xfId="5982"/>
    <cellStyle name="20% - Accent4 8 2 3 4" xfId="5983"/>
    <cellStyle name="20% - Accent4 8 2 4" xfId="5984"/>
    <cellStyle name="20% - Accent4 8 2 4 2" xfId="5985"/>
    <cellStyle name="20% - Accent4 8 2 4 2 2" xfId="5986"/>
    <cellStyle name="20% - Accent4 8 2 4 2 3" xfId="5987"/>
    <cellStyle name="20% - Accent4 8 2 4 3" xfId="5988"/>
    <cellStyle name="20% - Accent4 8 2 4 4" xfId="5989"/>
    <cellStyle name="20% - Accent4 8 2 5" xfId="5990"/>
    <cellStyle name="20% - Accent4 8 2 5 2" xfId="5991"/>
    <cellStyle name="20% - Accent4 8 2 5 3" xfId="5992"/>
    <cellStyle name="20% - Accent4 8 2 6" xfId="5993"/>
    <cellStyle name="20% - Accent4 8 2 6 2" xfId="5994"/>
    <cellStyle name="20% - Accent4 8 2 7" xfId="5995"/>
    <cellStyle name="20% - Accent4 8 2 8" xfId="5996"/>
    <cellStyle name="20% - Accent4 8 3" xfId="5997"/>
    <cellStyle name="20% - Accent4 8 3 2" xfId="5998"/>
    <cellStyle name="20% - Accent4 8 3 2 2" xfId="5999"/>
    <cellStyle name="20% - Accent4 8 3 2 3" xfId="6000"/>
    <cellStyle name="20% - Accent4 8 3 3" xfId="6001"/>
    <cellStyle name="20% - Accent4 8 3 4" xfId="6002"/>
    <cellStyle name="20% - Accent4 8 4" xfId="6003"/>
    <cellStyle name="20% - Accent4 8 4 2" xfId="6004"/>
    <cellStyle name="20% - Accent4 8 4 2 2" xfId="6005"/>
    <cellStyle name="20% - Accent4 8 4 2 3" xfId="6006"/>
    <cellStyle name="20% - Accent4 8 4 3" xfId="6007"/>
    <cellStyle name="20% - Accent4 8 4 4" xfId="6008"/>
    <cellStyle name="20% - Accent4 8 5" xfId="6009"/>
    <cellStyle name="20% - Accent4 8 5 2" xfId="6010"/>
    <cellStyle name="20% - Accent4 8 5 2 2" xfId="6011"/>
    <cellStyle name="20% - Accent4 8 5 2 3" xfId="6012"/>
    <cellStyle name="20% - Accent4 8 5 3" xfId="6013"/>
    <cellStyle name="20% - Accent4 8 5 4" xfId="6014"/>
    <cellStyle name="20% - Accent4 8 6" xfId="6015"/>
    <cellStyle name="20% - Accent4 8 6 2" xfId="6016"/>
    <cellStyle name="20% - Accent4 8 6 3" xfId="6017"/>
    <cellStyle name="20% - Accent4 8 7" xfId="6018"/>
    <cellStyle name="20% - Accent4 8 7 2" xfId="6019"/>
    <cellStyle name="20% - Accent4 8 7 3" xfId="6020"/>
    <cellStyle name="20% - Accent4 8 8" xfId="6021"/>
    <cellStyle name="20% - Accent4 8 9" xfId="6022"/>
    <cellStyle name="20% - Accent4 9" xfId="6023"/>
    <cellStyle name="20% - Accent4 9 2" xfId="6024"/>
    <cellStyle name="20% - Accent4 9 2 2" xfId="6025"/>
    <cellStyle name="20% - Accent4 9 2 2 2" xfId="6026"/>
    <cellStyle name="20% - Accent4 9 2 2 2 2" xfId="6027"/>
    <cellStyle name="20% - Accent4 9 2 2 2 3" xfId="6028"/>
    <cellStyle name="20% - Accent4 9 2 2 3" xfId="6029"/>
    <cellStyle name="20% - Accent4 9 2 2 4" xfId="6030"/>
    <cellStyle name="20% - Accent4 9 2 3" xfId="6031"/>
    <cellStyle name="20% - Accent4 9 2 3 2" xfId="6032"/>
    <cellStyle name="20% - Accent4 9 2 3 2 2" xfId="6033"/>
    <cellStyle name="20% - Accent4 9 2 3 2 3" xfId="6034"/>
    <cellStyle name="20% - Accent4 9 2 3 3" xfId="6035"/>
    <cellStyle name="20% - Accent4 9 2 3 4" xfId="6036"/>
    <cellStyle name="20% - Accent4 9 2 4" xfId="6037"/>
    <cellStyle name="20% - Accent4 9 2 4 2" xfId="6038"/>
    <cellStyle name="20% - Accent4 9 2 4 2 2" xfId="6039"/>
    <cellStyle name="20% - Accent4 9 2 4 2 3" xfId="6040"/>
    <cellStyle name="20% - Accent4 9 2 4 3" xfId="6041"/>
    <cellStyle name="20% - Accent4 9 2 4 4" xfId="6042"/>
    <cellStyle name="20% - Accent4 9 2 5" xfId="6043"/>
    <cellStyle name="20% - Accent4 9 2 5 2" xfId="6044"/>
    <cellStyle name="20% - Accent4 9 2 5 3" xfId="6045"/>
    <cellStyle name="20% - Accent4 9 2 6" xfId="6046"/>
    <cellStyle name="20% - Accent4 9 2 6 2" xfId="6047"/>
    <cellStyle name="20% - Accent4 9 2 7" xfId="6048"/>
    <cellStyle name="20% - Accent4 9 2 8" xfId="6049"/>
    <cellStyle name="20% - Accent4 9 3" xfId="6050"/>
    <cellStyle name="20% - Accent4 9 3 2" xfId="6051"/>
    <cellStyle name="20% - Accent4 9 3 2 2" xfId="6052"/>
    <cellStyle name="20% - Accent4 9 3 2 3" xfId="6053"/>
    <cellStyle name="20% - Accent4 9 3 3" xfId="6054"/>
    <cellStyle name="20% - Accent4 9 3 4" xfId="6055"/>
    <cellStyle name="20% - Accent4 9 4" xfId="6056"/>
    <cellStyle name="20% - Accent4 9 4 2" xfId="6057"/>
    <cellStyle name="20% - Accent4 9 4 2 2" xfId="6058"/>
    <cellStyle name="20% - Accent4 9 4 2 3" xfId="6059"/>
    <cellStyle name="20% - Accent4 9 4 3" xfId="6060"/>
    <cellStyle name="20% - Accent4 9 4 4" xfId="6061"/>
    <cellStyle name="20% - Accent4 9 5" xfId="6062"/>
    <cellStyle name="20% - Accent4 9 5 2" xfId="6063"/>
    <cellStyle name="20% - Accent4 9 5 2 2" xfId="6064"/>
    <cellStyle name="20% - Accent4 9 5 2 3" xfId="6065"/>
    <cellStyle name="20% - Accent4 9 5 3" xfId="6066"/>
    <cellStyle name="20% - Accent4 9 5 4" xfId="6067"/>
    <cellStyle name="20% - Accent4 9 6" xfId="6068"/>
    <cellStyle name="20% - Accent4 9 6 2" xfId="6069"/>
    <cellStyle name="20% - Accent4 9 6 3" xfId="6070"/>
    <cellStyle name="20% - Accent4 9 7" xfId="6071"/>
    <cellStyle name="20% - Accent4 9 7 2" xfId="6072"/>
    <cellStyle name="20% - Accent4 9 7 3" xfId="6073"/>
    <cellStyle name="20% - Accent4 9 8" xfId="6074"/>
    <cellStyle name="20% - Accent4 9 9" xfId="6075"/>
    <cellStyle name="20% - Accent5 10" xfId="6076"/>
    <cellStyle name="20% - Accent5 10 2" xfId="6077"/>
    <cellStyle name="20% - Accent5 10 2 2" xfId="6078"/>
    <cellStyle name="20% - Accent5 10 2 2 2" xfId="6079"/>
    <cellStyle name="20% - Accent5 10 2 2 2 2" xfId="6080"/>
    <cellStyle name="20% - Accent5 10 2 2 2 3" xfId="6081"/>
    <cellStyle name="20% - Accent5 10 2 2 3" xfId="6082"/>
    <cellStyle name="20% - Accent5 10 2 2 4" xfId="6083"/>
    <cellStyle name="20% - Accent5 10 2 3" xfId="6084"/>
    <cellStyle name="20% - Accent5 10 2 3 2" xfId="6085"/>
    <cellStyle name="20% - Accent5 10 2 3 2 2" xfId="6086"/>
    <cellStyle name="20% - Accent5 10 2 3 2 3" xfId="6087"/>
    <cellStyle name="20% - Accent5 10 2 3 3" xfId="6088"/>
    <cellStyle name="20% - Accent5 10 2 3 4" xfId="6089"/>
    <cellStyle name="20% - Accent5 10 2 4" xfId="6090"/>
    <cellStyle name="20% - Accent5 10 2 4 2" xfId="6091"/>
    <cellStyle name="20% - Accent5 10 2 4 2 2" xfId="6092"/>
    <cellStyle name="20% - Accent5 10 2 4 2 3" xfId="6093"/>
    <cellStyle name="20% - Accent5 10 2 4 3" xfId="6094"/>
    <cellStyle name="20% - Accent5 10 2 4 4" xfId="6095"/>
    <cellStyle name="20% - Accent5 10 2 5" xfId="6096"/>
    <cellStyle name="20% - Accent5 10 2 5 2" xfId="6097"/>
    <cellStyle name="20% - Accent5 10 2 5 3" xfId="6098"/>
    <cellStyle name="20% - Accent5 10 2 6" xfId="6099"/>
    <cellStyle name="20% - Accent5 10 2 6 2" xfId="6100"/>
    <cellStyle name="20% - Accent5 10 2 7" xfId="6101"/>
    <cellStyle name="20% - Accent5 10 2 8" xfId="6102"/>
    <cellStyle name="20% - Accent5 10 3" xfId="6103"/>
    <cellStyle name="20% - Accent5 10 3 2" xfId="6104"/>
    <cellStyle name="20% - Accent5 10 3 2 2" xfId="6105"/>
    <cellStyle name="20% - Accent5 10 3 2 3" xfId="6106"/>
    <cellStyle name="20% - Accent5 10 3 3" xfId="6107"/>
    <cellStyle name="20% - Accent5 10 3 4" xfId="6108"/>
    <cellStyle name="20% - Accent5 10 4" xfId="6109"/>
    <cellStyle name="20% - Accent5 10 4 2" xfId="6110"/>
    <cellStyle name="20% - Accent5 10 4 2 2" xfId="6111"/>
    <cellStyle name="20% - Accent5 10 4 2 3" xfId="6112"/>
    <cellStyle name="20% - Accent5 10 4 3" xfId="6113"/>
    <cellStyle name="20% - Accent5 10 4 4" xfId="6114"/>
    <cellStyle name="20% - Accent5 10 5" xfId="6115"/>
    <cellStyle name="20% - Accent5 10 5 2" xfId="6116"/>
    <cellStyle name="20% - Accent5 10 5 2 2" xfId="6117"/>
    <cellStyle name="20% - Accent5 10 5 2 3" xfId="6118"/>
    <cellStyle name="20% - Accent5 10 5 3" xfId="6119"/>
    <cellStyle name="20% - Accent5 10 5 4" xfId="6120"/>
    <cellStyle name="20% - Accent5 10 6" xfId="6121"/>
    <cellStyle name="20% - Accent5 10 6 2" xfId="6122"/>
    <cellStyle name="20% - Accent5 10 6 3" xfId="6123"/>
    <cellStyle name="20% - Accent5 10 7" xfId="6124"/>
    <cellStyle name="20% - Accent5 10 7 2" xfId="6125"/>
    <cellStyle name="20% - Accent5 10 7 3" xfId="6126"/>
    <cellStyle name="20% - Accent5 10 8" xfId="6127"/>
    <cellStyle name="20% - Accent5 10 9" xfId="6128"/>
    <cellStyle name="20% - Accent5 11" xfId="6129"/>
    <cellStyle name="20% - Accent5 11 2" xfId="6130"/>
    <cellStyle name="20% - Accent5 11 2 2" xfId="6131"/>
    <cellStyle name="20% - Accent5 11 2 2 2" xfId="6132"/>
    <cellStyle name="20% - Accent5 11 2 2 3" xfId="6133"/>
    <cellStyle name="20% - Accent5 11 2 3" xfId="6134"/>
    <cellStyle name="20% - Accent5 11 2 4" xfId="6135"/>
    <cellStyle name="20% - Accent5 11 3" xfId="6136"/>
    <cellStyle name="20% - Accent5 11 3 2" xfId="6137"/>
    <cellStyle name="20% - Accent5 11 3 2 2" xfId="6138"/>
    <cellStyle name="20% - Accent5 11 3 2 3" xfId="6139"/>
    <cellStyle name="20% - Accent5 11 3 3" xfId="6140"/>
    <cellStyle name="20% - Accent5 11 3 4" xfId="6141"/>
    <cellStyle name="20% - Accent5 11 4" xfId="6142"/>
    <cellStyle name="20% - Accent5 11 4 2" xfId="6143"/>
    <cellStyle name="20% - Accent5 11 4 3" xfId="6144"/>
    <cellStyle name="20% - Accent5 11 5" xfId="6145"/>
    <cellStyle name="20% - Accent5 11 5 2" xfId="6146"/>
    <cellStyle name="20% - Accent5 11 6" xfId="6147"/>
    <cellStyle name="20% - Accent5 11 7" xfId="6148"/>
    <cellStyle name="20% - Accent5 12" xfId="6149"/>
    <cellStyle name="20% - Accent5 12 2" xfId="6150"/>
    <cellStyle name="20% - Accent5 12 2 2" xfId="6151"/>
    <cellStyle name="20% - Accent5 12 2 2 2" xfId="6152"/>
    <cellStyle name="20% - Accent5 12 2 2 3" xfId="6153"/>
    <cellStyle name="20% - Accent5 12 2 3" xfId="6154"/>
    <cellStyle name="20% - Accent5 12 2 4" xfId="6155"/>
    <cellStyle name="20% - Accent5 12 3" xfId="6156"/>
    <cellStyle name="20% - Accent5 12 3 2" xfId="6157"/>
    <cellStyle name="20% - Accent5 12 3 2 2" xfId="6158"/>
    <cellStyle name="20% - Accent5 12 3 2 3" xfId="6159"/>
    <cellStyle name="20% - Accent5 12 3 3" xfId="6160"/>
    <cellStyle name="20% - Accent5 12 3 4" xfId="6161"/>
    <cellStyle name="20% - Accent5 12 4" xfId="6162"/>
    <cellStyle name="20% - Accent5 12 4 2" xfId="6163"/>
    <cellStyle name="20% - Accent5 12 4 3" xfId="6164"/>
    <cellStyle name="20% - Accent5 12 5" xfId="6165"/>
    <cellStyle name="20% - Accent5 12 5 2" xfId="6166"/>
    <cellStyle name="20% - Accent5 12 6" xfId="6167"/>
    <cellStyle name="20% - Accent5 12 7" xfId="6168"/>
    <cellStyle name="20% - Accent5 13" xfId="6169"/>
    <cellStyle name="20% - Accent5 13 2" xfId="6170"/>
    <cellStyle name="20% - Accent5 13 2 2" xfId="6171"/>
    <cellStyle name="20% - Accent5 13 2 2 2" xfId="6172"/>
    <cellStyle name="20% - Accent5 13 2 2 3" xfId="6173"/>
    <cellStyle name="20% - Accent5 13 2 3" xfId="6174"/>
    <cellStyle name="20% - Accent5 13 2 4" xfId="6175"/>
    <cellStyle name="20% - Accent5 13 3" xfId="6176"/>
    <cellStyle name="20% - Accent5 13 3 2" xfId="6177"/>
    <cellStyle name="20% - Accent5 13 3 2 2" xfId="6178"/>
    <cellStyle name="20% - Accent5 13 3 2 3" xfId="6179"/>
    <cellStyle name="20% - Accent5 13 3 3" xfId="6180"/>
    <cellStyle name="20% - Accent5 13 3 4" xfId="6181"/>
    <cellStyle name="20% - Accent5 13 4" xfId="6182"/>
    <cellStyle name="20% - Accent5 13 4 2" xfId="6183"/>
    <cellStyle name="20% - Accent5 13 4 3" xfId="6184"/>
    <cellStyle name="20% - Accent5 13 5" xfId="6185"/>
    <cellStyle name="20% - Accent5 13 6" xfId="6186"/>
    <cellStyle name="20% - Accent5 14" xfId="6187"/>
    <cellStyle name="20% - Accent5 14 2" xfId="6188"/>
    <cellStyle name="20% - Accent5 14 2 2" xfId="6189"/>
    <cellStyle name="20% - Accent5 14 2 2 2" xfId="6190"/>
    <cellStyle name="20% - Accent5 14 2 2 3" xfId="6191"/>
    <cellStyle name="20% - Accent5 14 2 3" xfId="6192"/>
    <cellStyle name="20% - Accent5 14 2 4" xfId="6193"/>
    <cellStyle name="20% - Accent5 14 3" xfId="6194"/>
    <cellStyle name="20% - Accent5 14 3 2" xfId="6195"/>
    <cellStyle name="20% - Accent5 14 3 2 2" xfId="6196"/>
    <cellStyle name="20% - Accent5 14 3 2 3" xfId="6197"/>
    <cellStyle name="20% - Accent5 14 3 3" xfId="6198"/>
    <cellStyle name="20% - Accent5 14 3 4" xfId="6199"/>
    <cellStyle name="20% - Accent5 14 4" xfId="6200"/>
    <cellStyle name="20% - Accent5 14 4 2" xfId="6201"/>
    <cellStyle name="20% - Accent5 14 4 3" xfId="6202"/>
    <cellStyle name="20% - Accent5 14 5" xfId="6203"/>
    <cellStyle name="20% - Accent5 14 6" xfId="6204"/>
    <cellStyle name="20% - Accent5 15" xfId="6205"/>
    <cellStyle name="20% - Accent5 15 2" xfId="6206"/>
    <cellStyle name="20% - Accent5 15 2 2" xfId="6207"/>
    <cellStyle name="20% - Accent5 15 2 3" xfId="6208"/>
    <cellStyle name="20% - Accent5 15 3" xfId="6209"/>
    <cellStyle name="20% - Accent5 15 4" xfId="6210"/>
    <cellStyle name="20% - Accent5 16" xfId="6211"/>
    <cellStyle name="20% - Accent5 16 2" xfId="6212"/>
    <cellStyle name="20% - Accent5 16 3" xfId="6213"/>
    <cellStyle name="20% - Accent5 17" xfId="6214"/>
    <cellStyle name="20% - Accent5 17 2" xfId="6215"/>
    <cellStyle name="20% - Accent5 17 3" xfId="6216"/>
    <cellStyle name="20% - Accent5 18" xfId="6217"/>
    <cellStyle name="20% - Accent5 18 2" xfId="6218"/>
    <cellStyle name="20% - Accent5 19" xfId="6219"/>
    <cellStyle name="20% - Accent5 19 2" xfId="6220"/>
    <cellStyle name="20% - Accent5 2" xfId="6221"/>
    <cellStyle name="20% - Accent5 2 10" xfId="6222"/>
    <cellStyle name="20% - Accent5 2 10 2" xfId="6223"/>
    <cellStyle name="20% - Accent5 2 10 3" xfId="6224"/>
    <cellStyle name="20% - Accent5 2 11" xfId="6225"/>
    <cellStyle name="20% - Accent5 2 12" xfId="6226"/>
    <cellStyle name="20% - Accent5 2 2" xfId="6227"/>
    <cellStyle name="20% - Accent5 2 2 10" xfId="6228"/>
    <cellStyle name="20% - Accent5 2 2 2" xfId="6229"/>
    <cellStyle name="20% - Accent5 2 2 2 2" xfId="6230"/>
    <cellStyle name="20% - Accent5 2 2 2 2 2" xfId="6231"/>
    <cellStyle name="20% - Accent5 2 2 2 2 2 2" xfId="6232"/>
    <cellStyle name="20% - Accent5 2 2 2 2 2 2 2" xfId="6233"/>
    <cellStyle name="20% - Accent5 2 2 2 2 2 2 3" xfId="6234"/>
    <cellStyle name="20% - Accent5 2 2 2 2 2 3" xfId="6235"/>
    <cellStyle name="20% - Accent5 2 2 2 2 2 4" xfId="6236"/>
    <cellStyle name="20% - Accent5 2 2 2 2 3" xfId="6237"/>
    <cellStyle name="20% - Accent5 2 2 2 2 3 2" xfId="6238"/>
    <cellStyle name="20% - Accent5 2 2 2 2 3 2 2" xfId="6239"/>
    <cellStyle name="20% - Accent5 2 2 2 2 3 2 3" xfId="6240"/>
    <cellStyle name="20% - Accent5 2 2 2 2 3 3" xfId="6241"/>
    <cellStyle name="20% - Accent5 2 2 2 2 3 4" xfId="6242"/>
    <cellStyle name="20% - Accent5 2 2 2 2 4" xfId="6243"/>
    <cellStyle name="20% - Accent5 2 2 2 2 4 2" xfId="6244"/>
    <cellStyle name="20% - Accent5 2 2 2 2 4 2 2" xfId="6245"/>
    <cellStyle name="20% - Accent5 2 2 2 2 4 2 3" xfId="6246"/>
    <cellStyle name="20% - Accent5 2 2 2 2 4 3" xfId="6247"/>
    <cellStyle name="20% - Accent5 2 2 2 2 4 4" xfId="6248"/>
    <cellStyle name="20% - Accent5 2 2 2 2 5" xfId="6249"/>
    <cellStyle name="20% - Accent5 2 2 2 2 5 2" xfId="6250"/>
    <cellStyle name="20% - Accent5 2 2 2 2 5 3" xfId="6251"/>
    <cellStyle name="20% - Accent5 2 2 2 2 6" xfId="6252"/>
    <cellStyle name="20% - Accent5 2 2 2 2 6 2" xfId="6253"/>
    <cellStyle name="20% - Accent5 2 2 2 2 7" xfId="6254"/>
    <cellStyle name="20% - Accent5 2 2 2 2 8" xfId="6255"/>
    <cellStyle name="20% - Accent5 2 2 2 3" xfId="6256"/>
    <cellStyle name="20% - Accent5 2 2 2 3 2" xfId="6257"/>
    <cellStyle name="20% - Accent5 2 2 2 3 2 2" xfId="6258"/>
    <cellStyle name="20% - Accent5 2 2 2 3 2 3" xfId="6259"/>
    <cellStyle name="20% - Accent5 2 2 2 3 3" xfId="6260"/>
    <cellStyle name="20% - Accent5 2 2 2 3 4" xfId="6261"/>
    <cellStyle name="20% - Accent5 2 2 2 4" xfId="6262"/>
    <cellStyle name="20% - Accent5 2 2 2 4 2" xfId="6263"/>
    <cellStyle name="20% - Accent5 2 2 2 4 2 2" xfId="6264"/>
    <cellStyle name="20% - Accent5 2 2 2 4 2 3" xfId="6265"/>
    <cellStyle name="20% - Accent5 2 2 2 4 3" xfId="6266"/>
    <cellStyle name="20% - Accent5 2 2 2 4 4" xfId="6267"/>
    <cellStyle name="20% - Accent5 2 2 2 5" xfId="6268"/>
    <cellStyle name="20% - Accent5 2 2 2 5 2" xfId="6269"/>
    <cellStyle name="20% - Accent5 2 2 2 5 2 2" xfId="6270"/>
    <cellStyle name="20% - Accent5 2 2 2 5 2 3" xfId="6271"/>
    <cellStyle name="20% - Accent5 2 2 2 5 3" xfId="6272"/>
    <cellStyle name="20% - Accent5 2 2 2 5 4" xfId="6273"/>
    <cellStyle name="20% - Accent5 2 2 2 6" xfId="6274"/>
    <cellStyle name="20% - Accent5 2 2 2 6 2" xfId="6275"/>
    <cellStyle name="20% - Accent5 2 2 2 6 3" xfId="6276"/>
    <cellStyle name="20% - Accent5 2 2 2 7" xfId="6277"/>
    <cellStyle name="20% - Accent5 2 2 2 7 2" xfId="6278"/>
    <cellStyle name="20% - Accent5 2 2 2 7 3" xfId="6279"/>
    <cellStyle name="20% - Accent5 2 2 2 8" xfId="6280"/>
    <cellStyle name="20% - Accent5 2 2 2 9" xfId="6281"/>
    <cellStyle name="20% - Accent5 2 2 3" xfId="6282"/>
    <cellStyle name="20% - Accent5 2 2 3 2" xfId="6283"/>
    <cellStyle name="20% - Accent5 2 2 3 2 2" xfId="6284"/>
    <cellStyle name="20% - Accent5 2 2 3 2 2 2" xfId="6285"/>
    <cellStyle name="20% - Accent5 2 2 3 2 2 3" xfId="6286"/>
    <cellStyle name="20% - Accent5 2 2 3 2 3" xfId="6287"/>
    <cellStyle name="20% - Accent5 2 2 3 2 4" xfId="6288"/>
    <cellStyle name="20% - Accent5 2 2 3 3" xfId="6289"/>
    <cellStyle name="20% - Accent5 2 2 3 3 2" xfId="6290"/>
    <cellStyle name="20% - Accent5 2 2 3 3 2 2" xfId="6291"/>
    <cellStyle name="20% - Accent5 2 2 3 3 2 3" xfId="6292"/>
    <cellStyle name="20% - Accent5 2 2 3 3 3" xfId="6293"/>
    <cellStyle name="20% - Accent5 2 2 3 3 4" xfId="6294"/>
    <cellStyle name="20% - Accent5 2 2 3 4" xfId="6295"/>
    <cellStyle name="20% - Accent5 2 2 3 4 2" xfId="6296"/>
    <cellStyle name="20% - Accent5 2 2 3 4 2 2" xfId="6297"/>
    <cellStyle name="20% - Accent5 2 2 3 4 2 3" xfId="6298"/>
    <cellStyle name="20% - Accent5 2 2 3 4 3" xfId="6299"/>
    <cellStyle name="20% - Accent5 2 2 3 4 4" xfId="6300"/>
    <cellStyle name="20% - Accent5 2 2 3 5" xfId="6301"/>
    <cellStyle name="20% - Accent5 2 2 3 5 2" xfId="6302"/>
    <cellStyle name="20% - Accent5 2 2 3 5 3" xfId="6303"/>
    <cellStyle name="20% - Accent5 2 2 3 6" xfId="6304"/>
    <cellStyle name="20% - Accent5 2 2 3 6 2" xfId="6305"/>
    <cellStyle name="20% - Accent5 2 2 3 7" xfId="6306"/>
    <cellStyle name="20% - Accent5 2 2 3 8" xfId="6307"/>
    <cellStyle name="20% - Accent5 2 2 4" xfId="6308"/>
    <cellStyle name="20% - Accent5 2 2 4 2" xfId="6309"/>
    <cellStyle name="20% - Accent5 2 2 4 2 2" xfId="6310"/>
    <cellStyle name="20% - Accent5 2 2 4 2 3" xfId="6311"/>
    <cellStyle name="20% - Accent5 2 2 4 3" xfId="6312"/>
    <cellStyle name="20% - Accent5 2 2 4 4" xfId="6313"/>
    <cellStyle name="20% - Accent5 2 2 5" xfId="6314"/>
    <cellStyle name="20% - Accent5 2 2 5 2" xfId="6315"/>
    <cellStyle name="20% - Accent5 2 2 5 2 2" xfId="6316"/>
    <cellStyle name="20% - Accent5 2 2 5 2 3" xfId="6317"/>
    <cellStyle name="20% - Accent5 2 2 5 3" xfId="6318"/>
    <cellStyle name="20% - Accent5 2 2 5 4" xfId="6319"/>
    <cellStyle name="20% - Accent5 2 2 6" xfId="6320"/>
    <cellStyle name="20% - Accent5 2 2 6 2" xfId="6321"/>
    <cellStyle name="20% - Accent5 2 2 6 2 2" xfId="6322"/>
    <cellStyle name="20% - Accent5 2 2 6 2 3" xfId="6323"/>
    <cellStyle name="20% - Accent5 2 2 6 3" xfId="6324"/>
    <cellStyle name="20% - Accent5 2 2 6 4" xfId="6325"/>
    <cellStyle name="20% - Accent5 2 2 7" xfId="6326"/>
    <cellStyle name="20% - Accent5 2 2 7 2" xfId="6327"/>
    <cellStyle name="20% - Accent5 2 2 7 3" xfId="6328"/>
    <cellStyle name="20% - Accent5 2 2 8" xfId="6329"/>
    <cellStyle name="20% - Accent5 2 2 8 2" xfId="6330"/>
    <cellStyle name="20% - Accent5 2 2 8 3" xfId="6331"/>
    <cellStyle name="20% - Accent5 2 2 9" xfId="6332"/>
    <cellStyle name="20% - Accent5 2 3" xfId="6333"/>
    <cellStyle name="20% - Accent5 2 3 2" xfId="6334"/>
    <cellStyle name="20% - Accent5 2 3 2 2" xfId="6335"/>
    <cellStyle name="20% - Accent5 2 3 2 2 2" xfId="6336"/>
    <cellStyle name="20% - Accent5 2 3 2 2 2 2" xfId="6337"/>
    <cellStyle name="20% - Accent5 2 3 2 2 2 3" xfId="6338"/>
    <cellStyle name="20% - Accent5 2 3 2 2 3" xfId="6339"/>
    <cellStyle name="20% - Accent5 2 3 2 2 4" xfId="6340"/>
    <cellStyle name="20% - Accent5 2 3 2 3" xfId="6341"/>
    <cellStyle name="20% - Accent5 2 3 2 3 2" xfId="6342"/>
    <cellStyle name="20% - Accent5 2 3 2 3 2 2" xfId="6343"/>
    <cellStyle name="20% - Accent5 2 3 2 3 2 3" xfId="6344"/>
    <cellStyle name="20% - Accent5 2 3 2 3 3" xfId="6345"/>
    <cellStyle name="20% - Accent5 2 3 2 3 4" xfId="6346"/>
    <cellStyle name="20% - Accent5 2 3 2 4" xfId="6347"/>
    <cellStyle name="20% - Accent5 2 3 2 4 2" xfId="6348"/>
    <cellStyle name="20% - Accent5 2 3 2 4 2 2" xfId="6349"/>
    <cellStyle name="20% - Accent5 2 3 2 4 2 3" xfId="6350"/>
    <cellStyle name="20% - Accent5 2 3 2 4 3" xfId="6351"/>
    <cellStyle name="20% - Accent5 2 3 2 4 4" xfId="6352"/>
    <cellStyle name="20% - Accent5 2 3 2 5" xfId="6353"/>
    <cellStyle name="20% - Accent5 2 3 2 5 2" xfId="6354"/>
    <cellStyle name="20% - Accent5 2 3 2 5 3" xfId="6355"/>
    <cellStyle name="20% - Accent5 2 3 2 6" xfId="6356"/>
    <cellStyle name="20% - Accent5 2 3 2 6 2" xfId="6357"/>
    <cellStyle name="20% - Accent5 2 3 2 7" xfId="6358"/>
    <cellStyle name="20% - Accent5 2 3 2 8" xfId="6359"/>
    <cellStyle name="20% - Accent5 2 3 3" xfId="6360"/>
    <cellStyle name="20% - Accent5 2 3 3 2" xfId="6361"/>
    <cellStyle name="20% - Accent5 2 3 3 2 2" xfId="6362"/>
    <cellStyle name="20% - Accent5 2 3 3 2 3" xfId="6363"/>
    <cellStyle name="20% - Accent5 2 3 3 3" xfId="6364"/>
    <cellStyle name="20% - Accent5 2 3 3 4" xfId="6365"/>
    <cellStyle name="20% - Accent5 2 3 4" xfId="6366"/>
    <cellStyle name="20% - Accent5 2 3 4 2" xfId="6367"/>
    <cellStyle name="20% - Accent5 2 3 4 2 2" xfId="6368"/>
    <cellStyle name="20% - Accent5 2 3 4 2 3" xfId="6369"/>
    <cellStyle name="20% - Accent5 2 3 4 3" xfId="6370"/>
    <cellStyle name="20% - Accent5 2 3 4 4" xfId="6371"/>
    <cellStyle name="20% - Accent5 2 3 5" xfId="6372"/>
    <cellStyle name="20% - Accent5 2 3 5 2" xfId="6373"/>
    <cellStyle name="20% - Accent5 2 3 5 2 2" xfId="6374"/>
    <cellStyle name="20% - Accent5 2 3 5 2 3" xfId="6375"/>
    <cellStyle name="20% - Accent5 2 3 5 3" xfId="6376"/>
    <cellStyle name="20% - Accent5 2 3 5 4" xfId="6377"/>
    <cellStyle name="20% - Accent5 2 3 6" xfId="6378"/>
    <cellStyle name="20% - Accent5 2 3 6 2" xfId="6379"/>
    <cellStyle name="20% - Accent5 2 3 6 3" xfId="6380"/>
    <cellStyle name="20% - Accent5 2 3 7" xfId="6381"/>
    <cellStyle name="20% - Accent5 2 3 7 2" xfId="6382"/>
    <cellStyle name="20% - Accent5 2 3 7 3" xfId="6383"/>
    <cellStyle name="20% - Accent5 2 3 8" xfId="6384"/>
    <cellStyle name="20% - Accent5 2 3 9" xfId="6385"/>
    <cellStyle name="20% - Accent5 2 4" xfId="6386"/>
    <cellStyle name="20% - Accent5 2 4 2" xfId="6387"/>
    <cellStyle name="20% - Accent5 2 4 2 2" xfId="6388"/>
    <cellStyle name="20% - Accent5 2 4 2 2 2" xfId="6389"/>
    <cellStyle name="20% - Accent5 2 4 2 2 3" xfId="6390"/>
    <cellStyle name="20% - Accent5 2 4 2 3" xfId="6391"/>
    <cellStyle name="20% - Accent5 2 4 2 4" xfId="6392"/>
    <cellStyle name="20% - Accent5 2 4 3" xfId="6393"/>
    <cellStyle name="20% - Accent5 2 4 3 2" xfId="6394"/>
    <cellStyle name="20% - Accent5 2 4 3 2 2" xfId="6395"/>
    <cellStyle name="20% - Accent5 2 4 3 2 3" xfId="6396"/>
    <cellStyle name="20% - Accent5 2 4 3 3" xfId="6397"/>
    <cellStyle name="20% - Accent5 2 4 3 4" xfId="6398"/>
    <cellStyle name="20% - Accent5 2 4 4" xfId="6399"/>
    <cellStyle name="20% - Accent5 2 4 4 2" xfId="6400"/>
    <cellStyle name="20% - Accent5 2 4 4 2 2" xfId="6401"/>
    <cellStyle name="20% - Accent5 2 4 4 2 3" xfId="6402"/>
    <cellStyle name="20% - Accent5 2 4 4 3" xfId="6403"/>
    <cellStyle name="20% - Accent5 2 4 4 4" xfId="6404"/>
    <cellStyle name="20% - Accent5 2 4 5" xfId="6405"/>
    <cellStyle name="20% - Accent5 2 4 5 2" xfId="6406"/>
    <cellStyle name="20% - Accent5 2 4 5 3" xfId="6407"/>
    <cellStyle name="20% - Accent5 2 4 6" xfId="6408"/>
    <cellStyle name="20% - Accent5 2 4 6 2" xfId="6409"/>
    <cellStyle name="20% - Accent5 2 4 7" xfId="6410"/>
    <cellStyle name="20% - Accent5 2 4 8" xfId="6411"/>
    <cellStyle name="20% - Accent5 2 5" xfId="6412"/>
    <cellStyle name="20% - Accent5 2 5 2" xfId="6413"/>
    <cellStyle name="20% - Accent5 2 5 2 2" xfId="6414"/>
    <cellStyle name="20% - Accent5 2 5 2 2 2" xfId="6415"/>
    <cellStyle name="20% - Accent5 2 5 2 2 3" xfId="6416"/>
    <cellStyle name="20% - Accent5 2 5 2 3" xfId="6417"/>
    <cellStyle name="20% - Accent5 2 5 2 4" xfId="6418"/>
    <cellStyle name="20% - Accent5 2 5 3" xfId="6419"/>
    <cellStyle name="20% - Accent5 2 5 3 2" xfId="6420"/>
    <cellStyle name="20% - Accent5 2 5 3 2 2" xfId="6421"/>
    <cellStyle name="20% - Accent5 2 5 3 2 3" xfId="6422"/>
    <cellStyle name="20% - Accent5 2 5 3 3" xfId="6423"/>
    <cellStyle name="20% - Accent5 2 5 3 4" xfId="6424"/>
    <cellStyle name="20% - Accent5 2 5 4" xfId="6425"/>
    <cellStyle name="20% - Accent5 2 5 4 2" xfId="6426"/>
    <cellStyle name="20% - Accent5 2 5 4 3" xfId="6427"/>
    <cellStyle name="20% - Accent5 2 5 5" xfId="6428"/>
    <cellStyle name="20% - Accent5 2 5 5 2" xfId="6429"/>
    <cellStyle name="20% - Accent5 2 5 6" xfId="6430"/>
    <cellStyle name="20% - Accent5 2 5 7" xfId="6431"/>
    <cellStyle name="20% - Accent5 2 6" xfId="6432"/>
    <cellStyle name="20% - Accent5 2 6 2" xfId="6433"/>
    <cellStyle name="20% - Accent5 2 6 2 2" xfId="6434"/>
    <cellStyle name="20% - Accent5 2 6 2 3" xfId="6435"/>
    <cellStyle name="20% - Accent5 2 6 3" xfId="6436"/>
    <cellStyle name="20% - Accent5 2 6 4" xfId="6437"/>
    <cellStyle name="20% - Accent5 2 7" xfId="6438"/>
    <cellStyle name="20% - Accent5 2 7 2" xfId="6439"/>
    <cellStyle name="20% - Accent5 2 7 2 2" xfId="6440"/>
    <cellStyle name="20% - Accent5 2 7 2 3" xfId="6441"/>
    <cellStyle name="20% - Accent5 2 7 3" xfId="6442"/>
    <cellStyle name="20% - Accent5 2 7 4" xfId="6443"/>
    <cellStyle name="20% - Accent5 2 8" xfId="6444"/>
    <cellStyle name="20% - Accent5 2 8 2" xfId="6445"/>
    <cellStyle name="20% - Accent5 2 8 2 2" xfId="6446"/>
    <cellStyle name="20% - Accent5 2 8 2 3" xfId="6447"/>
    <cellStyle name="20% - Accent5 2 8 3" xfId="6448"/>
    <cellStyle name="20% - Accent5 2 8 4" xfId="6449"/>
    <cellStyle name="20% - Accent5 2 9" xfId="6450"/>
    <cellStyle name="20% - Accent5 2 9 2" xfId="6451"/>
    <cellStyle name="20% - Accent5 2 9 3" xfId="6452"/>
    <cellStyle name="20% - Accent5 20" xfId="6453"/>
    <cellStyle name="20% - Accent5 3" xfId="6454"/>
    <cellStyle name="20% - Accent5 3 10" xfId="6455"/>
    <cellStyle name="20% - Accent5 3 10 2" xfId="6456"/>
    <cellStyle name="20% - Accent5 3 10 3" xfId="6457"/>
    <cellStyle name="20% - Accent5 3 11" xfId="6458"/>
    <cellStyle name="20% - Accent5 3 12" xfId="6459"/>
    <cellStyle name="20% - Accent5 3 2" xfId="6460"/>
    <cellStyle name="20% - Accent5 3 2 10" xfId="6461"/>
    <cellStyle name="20% - Accent5 3 2 2" xfId="6462"/>
    <cellStyle name="20% - Accent5 3 2 2 2" xfId="6463"/>
    <cellStyle name="20% - Accent5 3 2 2 2 2" xfId="6464"/>
    <cellStyle name="20% - Accent5 3 2 2 2 2 2" xfId="6465"/>
    <cellStyle name="20% - Accent5 3 2 2 2 2 2 2" xfId="6466"/>
    <cellStyle name="20% - Accent5 3 2 2 2 2 2 3" xfId="6467"/>
    <cellStyle name="20% - Accent5 3 2 2 2 2 3" xfId="6468"/>
    <cellStyle name="20% - Accent5 3 2 2 2 2 4" xfId="6469"/>
    <cellStyle name="20% - Accent5 3 2 2 2 3" xfId="6470"/>
    <cellStyle name="20% - Accent5 3 2 2 2 3 2" xfId="6471"/>
    <cellStyle name="20% - Accent5 3 2 2 2 3 2 2" xfId="6472"/>
    <cellStyle name="20% - Accent5 3 2 2 2 3 2 3" xfId="6473"/>
    <cellStyle name="20% - Accent5 3 2 2 2 3 3" xfId="6474"/>
    <cellStyle name="20% - Accent5 3 2 2 2 3 4" xfId="6475"/>
    <cellStyle name="20% - Accent5 3 2 2 2 4" xfId="6476"/>
    <cellStyle name="20% - Accent5 3 2 2 2 4 2" xfId="6477"/>
    <cellStyle name="20% - Accent5 3 2 2 2 4 2 2" xfId="6478"/>
    <cellStyle name="20% - Accent5 3 2 2 2 4 2 3" xfId="6479"/>
    <cellStyle name="20% - Accent5 3 2 2 2 4 3" xfId="6480"/>
    <cellStyle name="20% - Accent5 3 2 2 2 4 4" xfId="6481"/>
    <cellStyle name="20% - Accent5 3 2 2 2 5" xfId="6482"/>
    <cellStyle name="20% - Accent5 3 2 2 2 5 2" xfId="6483"/>
    <cellStyle name="20% - Accent5 3 2 2 2 5 3" xfId="6484"/>
    <cellStyle name="20% - Accent5 3 2 2 2 6" xfId="6485"/>
    <cellStyle name="20% - Accent5 3 2 2 2 6 2" xfId="6486"/>
    <cellStyle name="20% - Accent5 3 2 2 2 7" xfId="6487"/>
    <cellStyle name="20% - Accent5 3 2 2 2 8" xfId="6488"/>
    <cellStyle name="20% - Accent5 3 2 2 3" xfId="6489"/>
    <cellStyle name="20% - Accent5 3 2 2 3 2" xfId="6490"/>
    <cellStyle name="20% - Accent5 3 2 2 3 2 2" xfId="6491"/>
    <cellStyle name="20% - Accent5 3 2 2 3 2 3" xfId="6492"/>
    <cellStyle name="20% - Accent5 3 2 2 3 3" xfId="6493"/>
    <cellStyle name="20% - Accent5 3 2 2 3 4" xfId="6494"/>
    <cellStyle name="20% - Accent5 3 2 2 4" xfId="6495"/>
    <cellStyle name="20% - Accent5 3 2 2 4 2" xfId="6496"/>
    <cellStyle name="20% - Accent5 3 2 2 4 2 2" xfId="6497"/>
    <cellStyle name="20% - Accent5 3 2 2 4 2 3" xfId="6498"/>
    <cellStyle name="20% - Accent5 3 2 2 4 3" xfId="6499"/>
    <cellStyle name="20% - Accent5 3 2 2 4 4" xfId="6500"/>
    <cellStyle name="20% - Accent5 3 2 2 5" xfId="6501"/>
    <cellStyle name="20% - Accent5 3 2 2 5 2" xfId="6502"/>
    <cellStyle name="20% - Accent5 3 2 2 5 2 2" xfId="6503"/>
    <cellStyle name="20% - Accent5 3 2 2 5 2 3" xfId="6504"/>
    <cellStyle name="20% - Accent5 3 2 2 5 3" xfId="6505"/>
    <cellStyle name="20% - Accent5 3 2 2 5 4" xfId="6506"/>
    <cellStyle name="20% - Accent5 3 2 2 6" xfId="6507"/>
    <cellStyle name="20% - Accent5 3 2 2 6 2" xfId="6508"/>
    <cellStyle name="20% - Accent5 3 2 2 6 3" xfId="6509"/>
    <cellStyle name="20% - Accent5 3 2 2 7" xfId="6510"/>
    <cellStyle name="20% - Accent5 3 2 2 7 2" xfId="6511"/>
    <cellStyle name="20% - Accent5 3 2 2 7 3" xfId="6512"/>
    <cellStyle name="20% - Accent5 3 2 2 8" xfId="6513"/>
    <cellStyle name="20% - Accent5 3 2 2 9" xfId="6514"/>
    <cellStyle name="20% - Accent5 3 2 3" xfId="6515"/>
    <cellStyle name="20% - Accent5 3 2 3 2" xfId="6516"/>
    <cellStyle name="20% - Accent5 3 2 3 2 2" xfId="6517"/>
    <cellStyle name="20% - Accent5 3 2 3 2 2 2" xfId="6518"/>
    <cellStyle name="20% - Accent5 3 2 3 2 2 3" xfId="6519"/>
    <cellStyle name="20% - Accent5 3 2 3 2 3" xfId="6520"/>
    <cellStyle name="20% - Accent5 3 2 3 2 4" xfId="6521"/>
    <cellStyle name="20% - Accent5 3 2 3 3" xfId="6522"/>
    <cellStyle name="20% - Accent5 3 2 3 3 2" xfId="6523"/>
    <cellStyle name="20% - Accent5 3 2 3 3 2 2" xfId="6524"/>
    <cellStyle name="20% - Accent5 3 2 3 3 2 3" xfId="6525"/>
    <cellStyle name="20% - Accent5 3 2 3 3 3" xfId="6526"/>
    <cellStyle name="20% - Accent5 3 2 3 3 4" xfId="6527"/>
    <cellStyle name="20% - Accent5 3 2 3 4" xfId="6528"/>
    <cellStyle name="20% - Accent5 3 2 3 4 2" xfId="6529"/>
    <cellStyle name="20% - Accent5 3 2 3 4 2 2" xfId="6530"/>
    <cellStyle name="20% - Accent5 3 2 3 4 2 3" xfId="6531"/>
    <cellStyle name="20% - Accent5 3 2 3 4 3" xfId="6532"/>
    <cellStyle name="20% - Accent5 3 2 3 4 4" xfId="6533"/>
    <cellStyle name="20% - Accent5 3 2 3 5" xfId="6534"/>
    <cellStyle name="20% - Accent5 3 2 3 5 2" xfId="6535"/>
    <cellStyle name="20% - Accent5 3 2 3 5 3" xfId="6536"/>
    <cellStyle name="20% - Accent5 3 2 3 6" xfId="6537"/>
    <cellStyle name="20% - Accent5 3 2 3 6 2" xfId="6538"/>
    <cellStyle name="20% - Accent5 3 2 3 7" xfId="6539"/>
    <cellStyle name="20% - Accent5 3 2 3 8" xfId="6540"/>
    <cellStyle name="20% - Accent5 3 2 4" xfId="6541"/>
    <cellStyle name="20% - Accent5 3 2 4 2" xfId="6542"/>
    <cellStyle name="20% - Accent5 3 2 4 2 2" xfId="6543"/>
    <cellStyle name="20% - Accent5 3 2 4 2 3" xfId="6544"/>
    <cellStyle name="20% - Accent5 3 2 4 3" xfId="6545"/>
    <cellStyle name="20% - Accent5 3 2 4 4" xfId="6546"/>
    <cellStyle name="20% - Accent5 3 2 5" xfId="6547"/>
    <cellStyle name="20% - Accent5 3 2 5 2" xfId="6548"/>
    <cellStyle name="20% - Accent5 3 2 5 2 2" xfId="6549"/>
    <cellStyle name="20% - Accent5 3 2 5 2 3" xfId="6550"/>
    <cellStyle name="20% - Accent5 3 2 5 3" xfId="6551"/>
    <cellStyle name="20% - Accent5 3 2 5 4" xfId="6552"/>
    <cellStyle name="20% - Accent5 3 2 6" xfId="6553"/>
    <cellStyle name="20% - Accent5 3 2 6 2" xfId="6554"/>
    <cellStyle name="20% - Accent5 3 2 6 2 2" xfId="6555"/>
    <cellStyle name="20% - Accent5 3 2 6 2 3" xfId="6556"/>
    <cellStyle name="20% - Accent5 3 2 6 3" xfId="6557"/>
    <cellStyle name="20% - Accent5 3 2 6 4" xfId="6558"/>
    <cellStyle name="20% - Accent5 3 2 7" xfId="6559"/>
    <cellStyle name="20% - Accent5 3 2 7 2" xfId="6560"/>
    <cellStyle name="20% - Accent5 3 2 7 3" xfId="6561"/>
    <cellStyle name="20% - Accent5 3 2 8" xfId="6562"/>
    <cellStyle name="20% - Accent5 3 2 8 2" xfId="6563"/>
    <cellStyle name="20% - Accent5 3 2 8 3" xfId="6564"/>
    <cellStyle name="20% - Accent5 3 2 9" xfId="6565"/>
    <cellStyle name="20% - Accent5 3 3" xfId="6566"/>
    <cellStyle name="20% - Accent5 3 3 2" xfId="6567"/>
    <cellStyle name="20% - Accent5 3 3 2 2" xfId="6568"/>
    <cellStyle name="20% - Accent5 3 3 2 2 2" xfId="6569"/>
    <cellStyle name="20% - Accent5 3 3 2 2 2 2" xfId="6570"/>
    <cellStyle name="20% - Accent5 3 3 2 2 2 3" xfId="6571"/>
    <cellStyle name="20% - Accent5 3 3 2 2 3" xfId="6572"/>
    <cellStyle name="20% - Accent5 3 3 2 2 4" xfId="6573"/>
    <cellStyle name="20% - Accent5 3 3 2 3" xfId="6574"/>
    <cellStyle name="20% - Accent5 3 3 2 3 2" xfId="6575"/>
    <cellStyle name="20% - Accent5 3 3 2 3 2 2" xfId="6576"/>
    <cellStyle name="20% - Accent5 3 3 2 3 2 3" xfId="6577"/>
    <cellStyle name="20% - Accent5 3 3 2 3 3" xfId="6578"/>
    <cellStyle name="20% - Accent5 3 3 2 3 4" xfId="6579"/>
    <cellStyle name="20% - Accent5 3 3 2 4" xfId="6580"/>
    <cellStyle name="20% - Accent5 3 3 2 4 2" xfId="6581"/>
    <cellStyle name="20% - Accent5 3 3 2 4 2 2" xfId="6582"/>
    <cellStyle name="20% - Accent5 3 3 2 4 2 3" xfId="6583"/>
    <cellStyle name="20% - Accent5 3 3 2 4 3" xfId="6584"/>
    <cellStyle name="20% - Accent5 3 3 2 4 4" xfId="6585"/>
    <cellStyle name="20% - Accent5 3 3 2 5" xfId="6586"/>
    <cellStyle name="20% - Accent5 3 3 2 5 2" xfId="6587"/>
    <cellStyle name="20% - Accent5 3 3 2 5 3" xfId="6588"/>
    <cellStyle name="20% - Accent5 3 3 2 6" xfId="6589"/>
    <cellStyle name="20% - Accent5 3 3 2 6 2" xfId="6590"/>
    <cellStyle name="20% - Accent5 3 3 2 7" xfId="6591"/>
    <cellStyle name="20% - Accent5 3 3 2 8" xfId="6592"/>
    <cellStyle name="20% - Accent5 3 3 3" xfId="6593"/>
    <cellStyle name="20% - Accent5 3 3 3 2" xfId="6594"/>
    <cellStyle name="20% - Accent5 3 3 3 2 2" xfId="6595"/>
    <cellStyle name="20% - Accent5 3 3 3 2 3" xfId="6596"/>
    <cellStyle name="20% - Accent5 3 3 3 3" xfId="6597"/>
    <cellStyle name="20% - Accent5 3 3 3 4" xfId="6598"/>
    <cellStyle name="20% - Accent5 3 3 4" xfId="6599"/>
    <cellStyle name="20% - Accent5 3 3 4 2" xfId="6600"/>
    <cellStyle name="20% - Accent5 3 3 4 2 2" xfId="6601"/>
    <cellStyle name="20% - Accent5 3 3 4 2 3" xfId="6602"/>
    <cellStyle name="20% - Accent5 3 3 4 3" xfId="6603"/>
    <cellStyle name="20% - Accent5 3 3 4 4" xfId="6604"/>
    <cellStyle name="20% - Accent5 3 3 5" xfId="6605"/>
    <cellStyle name="20% - Accent5 3 3 5 2" xfId="6606"/>
    <cellStyle name="20% - Accent5 3 3 5 2 2" xfId="6607"/>
    <cellStyle name="20% - Accent5 3 3 5 2 3" xfId="6608"/>
    <cellStyle name="20% - Accent5 3 3 5 3" xfId="6609"/>
    <cellStyle name="20% - Accent5 3 3 5 4" xfId="6610"/>
    <cellStyle name="20% - Accent5 3 3 6" xfId="6611"/>
    <cellStyle name="20% - Accent5 3 3 6 2" xfId="6612"/>
    <cellStyle name="20% - Accent5 3 3 6 3" xfId="6613"/>
    <cellStyle name="20% - Accent5 3 3 7" xfId="6614"/>
    <cellStyle name="20% - Accent5 3 3 7 2" xfId="6615"/>
    <cellStyle name="20% - Accent5 3 3 7 3" xfId="6616"/>
    <cellStyle name="20% - Accent5 3 3 8" xfId="6617"/>
    <cellStyle name="20% - Accent5 3 3 9" xfId="6618"/>
    <cellStyle name="20% - Accent5 3 4" xfId="6619"/>
    <cellStyle name="20% - Accent5 3 4 2" xfId="6620"/>
    <cellStyle name="20% - Accent5 3 4 2 2" xfId="6621"/>
    <cellStyle name="20% - Accent5 3 4 2 2 2" xfId="6622"/>
    <cellStyle name="20% - Accent5 3 4 2 2 3" xfId="6623"/>
    <cellStyle name="20% - Accent5 3 4 2 3" xfId="6624"/>
    <cellStyle name="20% - Accent5 3 4 2 4" xfId="6625"/>
    <cellStyle name="20% - Accent5 3 4 3" xfId="6626"/>
    <cellStyle name="20% - Accent5 3 4 3 2" xfId="6627"/>
    <cellStyle name="20% - Accent5 3 4 3 2 2" xfId="6628"/>
    <cellStyle name="20% - Accent5 3 4 3 2 3" xfId="6629"/>
    <cellStyle name="20% - Accent5 3 4 3 3" xfId="6630"/>
    <cellStyle name="20% - Accent5 3 4 3 4" xfId="6631"/>
    <cellStyle name="20% - Accent5 3 4 4" xfId="6632"/>
    <cellStyle name="20% - Accent5 3 4 4 2" xfId="6633"/>
    <cellStyle name="20% - Accent5 3 4 4 2 2" xfId="6634"/>
    <cellStyle name="20% - Accent5 3 4 4 2 3" xfId="6635"/>
    <cellStyle name="20% - Accent5 3 4 4 3" xfId="6636"/>
    <cellStyle name="20% - Accent5 3 4 4 4" xfId="6637"/>
    <cellStyle name="20% - Accent5 3 4 5" xfId="6638"/>
    <cellStyle name="20% - Accent5 3 4 5 2" xfId="6639"/>
    <cellStyle name="20% - Accent5 3 4 5 3" xfId="6640"/>
    <cellStyle name="20% - Accent5 3 4 6" xfId="6641"/>
    <cellStyle name="20% - Accent5 3 4 6 2" xfId="6642"/>
    <cellStyle name="20% - Accent5 3 4 7" xfId="6643"/>
    <cellStyle name="20% - Accent5 3 4 8" xfId="6644"/>
    <cellStyle name="20% - Accent5 3 5" xfId="6645"/>
    <cellStyle name="20% - Accent5 3 5 2" xfId="6646"/>
    <cellStyle name="20% - Accent5 3 5 2 2" xfId="6647"/>
    <cellStyle name="20% - Accent5 3 5 2 2 2" xfId="6648"/>
    <cellStyle name="20% - Accent5 3 5 2 2 3" xfId="6649"/>
    <cellStyle name="20% - Accent5 3 5 2 3" xfId="6650"/>
    <cellStyle name="20% - Accent5 3 5 2 4" xfId="6651"/>
    <cellStyle name="20% - Accent5 3 5 3" xfId="6652"/>
    <cellStyle name="20% - Accent5 3 5 3 2" xfId="6653"/>
    <cellStyle name="20% - Accent5 3 5 3 2 2" xfId="6654"/>
    <cellStyle name="20% - Accent5 3 5 3 2 3" xfId="6655"/>
    <cellStyle name="20% - Accent5 3 5 3 3" xfId="6656"/>
    <cellStyle name="20% - Accent5 3 5 3 4" xfId="6657"/>
    <cellStyle name="20% - Accent5 3 5 4" xfId="6658"/>
    <cellStyle name="20% - Accent5 3 5 4 2" xfId="6659"/>
    <cellStyle name="20% - Accent5 3 5 4 3" xfId="6660"/>
    <cellStyle name="20% - Accent5 3 5 5" xfId="6661"/>
    <cellStyle name="20% - Accent5 3 5 5 2" xfId="6662"/>
    <cellStyle name="20% - Accent5 3 5 6" xfId="6663"/>
    <cellStyle name="20% - Accent5 3 5 7" xfId="6664"/>
    <cellStyle name="20% - Accent5 3 6" xfId="6665"/>
    <cellStyle name="20% - Accent5 3 6 2" xfId="6666"/>
    <cellStyle name="20% - Accent5 3 6 2 2" xfId="6667"/>
    <cellStyle name="20% - Accent5 3 6 2 3" xfId="6668"/>
    <cellStyle name="20% - Accent5 3 6 3" xfId="6669"/>
    <cellStyle name="20% - Accent5 3 6 4" xfId="6670"/>
    <cellStyle name="20% - Accent5 3 7" xfId="6671"/>
    <cellStyle name="20% - Accent5 3 7 2" xfId="6672"/>
    <cellStyle name="20% - Accent5 3 7 2 2" xfId="6673"/>
    <cellStyle name="20% - Accent5 3 7 2 3" xfId="6674"/>
    <cellStyle name="20% - Accent5 3 7 3" xfId="6675"/>
    <cellStyle name="20% - Accent5 3 7 4" xfId="6676"/>
    <cellStyle name="20% - Accent5 3 8" xfId="6677"/>
    <cellStyle name="20% - Accent5 3 8 2" xfId="6678"/>
    <cellStyle name="20% - Accent5 3 8 2 2" xfId="6679"/>
    <cellStyle name="20% - Accent5 3 8 2 3" xfId="6680"/>
    <cellStyle name="20% - Accent5 3 8 3" xfId="6681"/>
    <cellStyle name="20% - Accent5 3 8 4" xfId="6682"/>
    <cellStyle name="20% - Accent5 3 9" xfId="6683"/>
    <cellStyle name="20% - Accent5 3 9 2" xfId="6684"/>
    <cellStyle name="20% - Accent5 3 9 3" xfId="6685"/>
    <cellStyle name="20% - Accent5 4" xfId="6686"/>
    <cellStyle name="20% - Accent5 4 10" xfId="6687"/>
    <cellStyle name="20% - Accent5 4 10 2" xfId="6688"/>
    <cellStyle name="20% - Accent5 4 10 3" xfId="6689"/>
    <cellStyle name="20% - Accent5 4 11" xfId="6690"/>
    <cellStyle name="20% - Accent5 4 12" xfId="6691"/>
    <cellStyle name="20% - Accent5 4 2" xfId="6692"/>
    <cellStyle name="20% - Accent5 4 2 10" xfId="6693"/>
    <cellStyle name="20% - Accent5 4 2 2" xfId="6694"/>
    <cellStyle name="20% - Accent5 4 2 2 2" xfId="6695"/>
    <cellStyle name="20% - Accent5 4 2 2 2 2" xfId="6696"/>
    <cellStyle name="20% - Accent5 4 2 2 2 2 2" xfId="6697"/>
    <cellStyle name="20% - Accent5 4 2 2 2 2 2 2" xfId="6698"/>
    <cellStyle name="20% - Accent5 4 2 2 2 2 2 3" xfId="6699"/>
    <cellStyle name="20% - Accent5 4 2 2 2 2 3" xfId="6700"/>
    <cellStyle name="20% - Accent5 4 2 2 2 2 4" xfId="6701"/>
    <cellStyle name="20% - Accent5 4 2 2 2 3" xfId="6702"/>
    <cellStyle name="20% - Accent5 4 2 2 2 3 2" xfId="6703"/>
    <cellStyle name="20% - Accent5 4 2 2 2 3 2 2" xfId="6704"/>
    <cellStyle name="20% - Accent5 4 2 2 2 3 2 3" xfId="6705"/>
    <cellStyle name="20% - Accent5 4 2 2 2 3 3" xfId="6706"/>
    <cellStyle name="20% - Accent5 4 2 2 2 3 4" xfId="6707"/>
    <cellStyle name="20% - Accent5 4 2 2 2 4" xfId="6708"/>
    <cellStyle name="20% - Accent5 4 2 2 2 4 2" xfId="6709"/>
    <cellStyle name="20% - Accent5 4 2 2 2 4 2 2" xfId="6710"/>
    <cellStyle name="20% - Accent5 4 2 2 2 4 2 3" xfId="6711"/>
    <cellStyle name="20% - Accent5 4 2 2 2 4 3" xfId="6712"/>
    <cellStyle name="20% - Accent5 4 2 2 2 4 4" xfId="6713"/>
    <cellStyle name="20% - Accent5 4 2 2 2 5" xfId="6714"/>
    <cellStyle name="20% - Accent5 4 2 2 2 5 2" xfId="6715"/>
    <cellStyle name="20% - Accent5 4 2 2 2 5 3" xfId="6716"/>
    <cellStyle name="20% - Accent5 4 2 2 2 6" xfId="6717"/>
    <cellStyle name="20% - Accent5 4 2 2 2 6 2" xfId="6718"/>
    <cellStyle name="20% - Accent5 4 2 2 2 7" xfId="6719"/>
    <cellStyle name="20% - Accent5 4 2 2 2 8" xfId="6720"/>
    <cellStyle name="20% - Accent5 4 2 2 3" xfId="6721"/>
    <cellStyle name="20% - Accent5 4 2 2 3 2" xfId="6722"/>
    <cellStyle name="20% - Accent5 4 2 2 3 2 2" xfId="6723"/>
    <cellStyle name="20% - Accent5 4 2 2 3 2 3" xfId="6724"/>
    <cellStyle name="20% - Accent5 4 2 2 3 3" xfId="6725"/>
    <cellStyle name="20% - Accent5 4 2 2 3 4" xfId="6726"/>
    <cellStyle name="20% - Accent5 4 2 2 4" xfId="6727"/>
    <cellStyle name="20% - Accent5 4 2 2 4 2" xfId="6728"/>
    <cellStyle name="20% - Accent5 4 2 2 4 2 2" xfId="6729"/>
    <cellStyle name="20% - Accent5 4 2 2 4 2 3" xfId="6730"/>
    <cellStyle name="20% - Accent5 4 2 2 4 3" xfId="6731"/>
    <cellStyle name="20% - Accent5 4 2 2 4 4" xfId="6732"/>
    <cellStyle name="20% - Accent5 4 2 2 5" xfId="6733"/>
    <cellStyle name="20% - Accent5 4 2 2 5 2" xfId="6734"/>
    <cellStyle name="20% - Accent5 4 2 2 5 2 2" xfId="6735"/>
    <cellStyle name="20% - Accent5 4 2 2 5 2 3" xfId="6736"/>
    <cellStyle name="20% - Accent5 4 2 2 5 3" xfId="6737"/>
    <cellStyle name="20% - Accent5 4 2 2 5 4" xfId="6738"/>
    <cellStyle name="20% - Accent5 4 2 2 6" xfId="6739"/>
    <cellStyle name="20% - Accent5 4 2 2 6 2" xfId="6740"/>
    <cellStyle name="20% - Accent5 4 2 2 6 3" xfId="6741"/>
    <cellStyle name="20% - Accent5 4 2 2 7" xfId="6742"/>
    <cellStyle name="20% - Accent5 4 2 2 7 2" xfId="6743"/>
    <cellStyle name="20% - Accent5 4 2 2 7 3" xfId="6744"/>
    <cellStyle name="20% - Accent5 4 2 2 8" xfId="6745"/>
    <cellStyle name="20% - Accent5 4 2 2 9" xfId="6746"/>
    <cellStyle name="20% - Accent5 4 2 3" xfId="6747"/>
    <cellStyle name="20% - Accent5 4 2 3 2" xfId="6748"/>
    <cellStyle name="20% - Accent5 4 2 3 2 2" xfId="6749"/>
    <cellStyle name="20% - Accent5 4 2 3 2 2 2" xfId="6750"/>
    <cellStyle name="20% - Accent5 4 2 3 2 2 3" xfId="6751"/>
    <cellStyle name="20% - Accent5 4 2 3 2 3" xfId="6752"/>
    <cellStyle name="20% - Accent5 4 2 3 2 4" xfId="6753"/>
    <cellStyle name="20% - Accent5 4 2 3 3" xfId="6754"/>
    <cellStyle name="20% - Accent5 4 2 3 3 2" xfId="6755"/>
    <cellStyle name="20% - Accent5 4 2 3 3 2 2" xfId="6756"/>
    <cellStyle name="20% - Accent5 4 2 3 3 2 3" xfId="6757"/>
    <cellStyle name="20% - Accent5 4 2 3 3 3" xfId="6758"/>
    <cellStyle name="20% - Accent5 4 2 3 3 4" xfId="6759"/>
    <cellStyle name="20% - Accent5 4 2 3 4" xfId="6760"/>
    <cellStyle name="20% - Accent5 4 2 3 4 2" xfId="6761"/>
    <cellStyle name="20% - Accent5 4 2 3 4 2 2" xfId="6762"/>
    <cellStyle name="20% - Accent5 4 2 3 4 2 3" xfId="6763"/>
    <cellStyle name="20% - Accent5 4 2 3 4 3" xfId="6764"/>
    <cellStyle name="20% - Accent5 4 2 3 4 4" xfId="6765"/>
    <cellStyle name="20% - Accent5 4 2 3 5" xfId="6766"/>
    <cellStyle name="20% - Accent5 4 2 3 5 2" xfId="6767"/>
    <cellStyle name="20% - Accent5 4 2 3 5 3" xfId="6768"/>
    <cellStyle name="20% - Accent5 4 2 3 6" xfId="6769"/>
    <cellStyle name="20% - Accent5 4 2 3 6 2" xfId="6770"/>
    <cellStyle name="20% - Accent5 4 2 3 7" xfId="6771"/>
    <cellStyle name="20% - Accent5 4 2 3 8" xfId="6772"/>
    <cellStyle name="20% - Accent5 4 2 4" xfId="6773"/>
    <cellStyle name="20% - Accent5 4 2 4 2" xfId="6774"/>
    <cellStyle name="20% - Accent5 4 2 4 2 2" xfId="6775"/>
    <cellStyle name="20% - Accent5 4 2 4 2 3" xfId="6776"/>
    <cellStyle name="20% - Accent5 4 2 4 3" xfId="6777"/>
    <cellStyle name="20% - Accent5 4 2 4 4" xfId="6778"/>
    <cellStyle name="20% - Accent5 4 2 5" xfId="6779"/>
    <cellStyle name="20% - Accent5 4 2 5 2" xfId="6780"/>
    <cellStyle name="20% - Accent5 4 2 5 2 2" xfId="6781"/>
    <cellStyle name="20% - Accent5 4 2 5 2 3" xfId="6782"/>
    <cellStyle name="20% - Accent5 4 2 5 3" xfId="6783"/>
    <cellStyle name="20% - Accent5 4 2 5 4" xfId="6784"/>
    <cellStyle name="20% - Accent5 4 2 6" xfId="6785"/>
    <cellStyle name="20% - Accent5 4 2 6 2" xfId="6786"/>
    <cellStyle name="20% - Accent5 4 2 6 2 2" xfId="6787"/>
    <cellStyle name="20% - Accent5 4 2 6 2 3" xfId="6788"/>
    <cellStyle name="20% - Accent5 4 2 6 3" xfId="6789"/>
    <cellStyle name="20% - Accent5 4 2 6 4" xfId="6790"/>
    <cellStyle name="20% - Accent5 4 2 7" xfId="6791"/>
    <cellStyle name="20% - Accent5 4 2 7 2" xfId="6792"/>
    <cellStyle name="20% - Accent5 4 2 7 3" xfId="6793"/>
    <cellStyle name="20% - Accent5 4 2 8" xfId="6794"/>
    <cellStyle name="20% - Accent5 4 2 8 2" xfId="6795"/>
    <cellStyle name="20% - Accent5 4 2 8 3" xfId="6796"/>
    <cellStyle name="20% - Accent5 4 2 9" xfId="6797"/>
    <cellStyle name="20% - Accent5 4 3" xfId="6798"/>
    <cellStyle name="20% - Accent5 4 3 2" xfId="6799"/>
    <cellStyle name="20% - Accent5 4 3 2 2" xfId="6800"/>
    <cellStyle name="20% - Accent5 4 3 2 2 2" xfId="6801"/>
    <cellStyle name="20% - Accent5 4 3 2 2 2 2" xfId="6802"/>
    <cellStyle name="20% - Accent5 4 3 2 2 2 3" xfId="6803"/>
    <cellStyle name="20% - Accent5 4 3 2 2 3" xfId="6804"/>
    <cellStyle name="20% - Accent5 4 3 2 2 4" xfId="6805"/>
    <cellStyle name="20% - Accent5 4 3 2 3" xfId="6806"/>
    <cellStyle name="20% - Accent5 4 3 2 3 2" xfId="6807"/>
    <cellStyle name="20% - Accent5 4 3 2 3 2 2" xfId="6808"/>
    <cellStyle name="20% - Accent5 4 3 2 3 2 3" xfId="6809"/>
    <cellStyle name="20% - Accent5 4 3 2 3 3" xfId="6810"/>
    <cellStyle name="20% - Accent5 4 3 2 3 4" xfId="6811"/>
    <cellStyle name="20% - Accent5 4 3 2 4" xfId="6812"/>
    <cellStyle name="20% - Accent5 4 3 2 4 2" xfId="6813"/>
    <cellStyle name="20% - Accent5 4 3 2 4 2 2" xfId="6814"/>
    <cellStyle name="20% - Accent5 4 3 2 4 2 3" xfId="6815"/>
    <cellStyle name="20% - Accent5 4 3 2 4 3" xfId="6816"/>
    <cellStyle name="20% - Accent5 4 3 2 4 4" xfId="6817"/>
    <cellStyle name="20% - Accent5 4 3 2 5" xfId="6818"/>
    <cellStyle name="20% - Accent5 4 3 2 5 2" xfId="6819"/>
    <cellStyle name="20% - Accent5 4 3 2 5 3" xfId="6820"/>
    <cellStyle name="20% - Accent5 4 3 2 6" xfId="6821"/>
    <cellStyle name="20% - Accent5 4 3 2 6 2" xfId="6822"/>
    <cellStyle name="20% - Accent5 4 3 2 7" xfId="6823"/>
    <cellStyle name="20% - Accent5 4 3 2 8" xfId="6824"/>
    <cellStyle name="20% - Accent5 4 3 3" xfId="6825"/>
    <cellStyle name="20% - Accent5 4 3 3 2" xfId="6826"/>
    <cellStyle name="20% - Accent5 4 3 3 2 2" xfId="6827"/>
    <cellStyle name="20% - Accent5 4 3 3 2 3" xfId="6828"/>
    <cellStyle name="20% - Accent5 4 3 3 3" xfId="6829"/>
    <cellStyle name="20% - Accent5 4 3 3 4" xfId="6830"/>
    <cellStyle name="20% - Accent5 4 3 4" xfId="6831"/>
    <cellStyle name="20% - Accent5 4 3 4 2" xfId="6832"/>
    <cellStyle name="20% - Accent5 4 3 4 2 2" xfId="6833"/>
    <cellStyle name="20% - Accent5 4 3 4 2 3" xfId="6834"/>
    <cellStyle name="20% - Accent5 4 3 4 3" xfId="6835"/>
    <cellStyle name="20% - Accent5 4 3 4 4" xfId="6836"/>
    <cellStyle name="20% - Accent5 4 3 5" xfId="6837"/>
    <cellStyle name="20% - Accent5 4 3 5 2" xfId="6838"/>
    <cellStyle name="20% - Accent5 4 3 5 2 2" xfId="6839"/>
    <cellStyle name="20% - Accent5 4 3 5 2 3" xfId="6840"/>
    <cellStyle name="20% - Accent5 4 3 5 3" xfId="6841"/>
    <cellStyle name="20% - Accent5 4 3 5 4" xfId="6842"/>
    <cellStyle name="20% - Accent5 4 3 6" xfId="6843"/>
    <cellStyle name="20% - Accent5 4 3 6 2" xfId="6844"/>
    <cellStyle name="20% - Accent5 4 3 6 3" xfId="6845"/>
    <cellStyle name="20% - Accent5 4 3 7" xfId="6846"/>
    <cellStyle name="20% - Accent5 4 3 7 2" xfId="6847"/>
    <cellStyle name="20% - Accent5 4 3 7 3" xfId="6848"/>
    <cellStyle name="20% - Accent5 4 3 8" xfId="6849"/>
    <cellStyle name="20% - Accent5 4 3 9" xfId="6850"/>
    <cellStyle name="20% - Accent5 4 4" xfId="6851"/>
    <cellStyle name="20% - Accent5 4 4 2" xfId="6852"/>
    <cellStyle name="20% - Accent5 4 4 2 2" xfId="6853"/>
    <cellStyle name="20% - Accent5 4 4 2 2 2" xfId="6854"/>
    <cellStyle name="20% - Accent5 4 4 2 2 3" xfId="6855"/>
    <cellStyle name="20% - Accent5 4 4 2 3" xfId="6856"/>
    <cellStyle name="20% - Accent5 4 4 2 4" xfId="6857"/>
    <cellStyle name="20% - Accent5 4 4 3" xfId="6858"/>
    <cellStyle name="20% - Accent5 4 4 3 2" xfId="6859"/>
    <cellStyle name="20% - Accent5 4 4 3 2 2" xfId="6860"/>
    <cellStyle name="20% - Accent5 4 4 3 2 3" xfId="6861"/>
    <cellStyle name="20% - Accent5 4 4 3 3" xfId="6862"/>
    <cellStyle name="20% - Accent5 4 4 3 4" xfId="6863"/>
    <cellStyle name="20% - Accent5 4 4 4" xfId="6864"/>
    <cellStyle name="20% - Accent5 4 4 4 2" xfId="6865"/>
    <cellStyle name="20% - Accent5 4 4 4 2 2" xfId="6866"/>
    <cellStyle name="20% - Accent5 4 4 4 2 3" xfId="6867"/>
    <cellStyle name="20% - Accent5 4 4 4 3" xfId="6868"/>
    <cellStyle name="20% - Accent5 4 4 4 4" xfId="6869"/>
    <cellStyle name="20% - Accent5 4 4 5" xfId="6870"/>
    <cellStyle name="20% - Accent5 4 4 5 2" xfId="6871"/>
    <cellStyle name="20% - Accent5 4 4 5 3" xfId="6872"/>
    <cellStyle name="20% - Accent5 4 4 6" xfId="6873"/>
    <cellStyle name="20% - Accent5 4 4 6 2" xfId="6874"/>
    <cellStyle name="20% - Accent5 4 4 7" xfId="6875"/>
    <cellStyle name="20% - Accent5 4 4 8" xfId="6876"/>
    <cellStyle name="20% - Accent5 4 5" xfId="6877"/>
    <cellStyle name="20% - Accent5 4 5 2" xfId="6878"/>
    <cellStyle name="20% - Accent5 4 5 2 2" xfId="6879"/>
    <cellStyle name="20% - Accent5 4 5 2 2 2" xfId="6880"/>
    <cellStyle name="20% - Accent5 4 5 2 2 3" xfId="6881"/>
    <cellStyle name="20% - Accent5 4 5 2 3" xfId="6882"/>
    <cellStyle name="20% - Accent5 4 5 2 4" xfId="6883"/>
    <cellStyle name="20% - Accent5 4 5 3" xfId="6884"/>
    <cellStyle name="20% - Accent5 4 5 3 2" xfId="6885"/>
    <cellStyle name="20% - Accent5 4 5 3 2 2" xfId="6886"/>
    <cellStyle name="20% - Accent5 4 5 3 2 3" xfId="6887"/>
    <cellStyle name="20% - Accent5 4 5 3 3" xfId="6888"/>
    <cellStyle name="20% - Accent5 4 5 3 4" xfId="6889"/>
    <cellStyle name="20% - Accent5 4 5 4" xfId="6890"/>
    <cellStyle name="20% - Accent5 4 5 4 2" xfId="6891"/>
    <cellStyle name="20% - Accent5 4 5 4 3" xfId="6892"/>
    <cellStyle name="20% - Accent5 4 5 5" xfId="6893"/>
    <cellStyle name="20% - Accent5 4 5 5 2" xfId="6894"/>
    <cellStyle name="20% - Accent5 4 5 6" xfId="6895"/>
    <cellStyle name="20% - Accent5 4 5 7" xfId="6896"/>
    <cellStyle name="20% - Accent5 4 6" xfId="6897"/>
    <cellStyle name="20% - Accent5 4 6 2" xfId="6898"/>
    <cellStyle name="20% - Accent5 4 6 2 2" xfId="6899"/>
    <cellStyle name="20% - Accent5 4 6 2 3" xfId="6900"/>
    <cellStyle name="20% - Accent5 4 6 3" xfId="6901"/>
    <cellStyle name="20% - Accent5 4 6 4" xfId="6902"/>
    <cellStyle name="20% - Accent5 4 7" xfId="6903"/>
    <cellStyle name="20% - Accent5 4 7 2" xfId="6904"/>
    <cellStyle name="20% - Accent5 4 7 2 2" xfId="6905"/>
    <cellStyle name="20% - Accent5 4 7 2 3" xfId="6906"/>
    <cellStyle name="20% - Accent5 4 7 3" xfId="6907"/>
    <cellStyle name="20% - Accent5 4 7 4" xfId="6908"/>
    <cellStyle name="20% - Accent5 4 8" xfId="6909"/>
    <cellStyle name="20% - Accent5 4 8 2" xfId="6910"/>
    <cellStyle name="20% - Accent5 4 8 2 2" xfId="6911"/>
    <cellStyle name="20% - Accent5 4 8 2 3" xfId="6912"/>
    <cellStyle name="20% - Accent5 4 8 3" xfId="6913"/>
    <cellStyle name="20% - Accent5 4 8 4" xfId="6914"/>
    <cellStyle name="20% - Accent5 4 9" xfId="6915"/>
    <cellStyle name="20% - Accent5 4 9 2" xfId="6916"/>
    <cellStyle name="20% - Accent5 4 9 3" xfId="6917"/>
    <cellStyle name="20% - Accent5 5" xfId="6918"/>
    <cellStyle name="20% - Accent5 5 10" xfId="6919"/>
    <cellStyle name="20% - Accent5 5 10 2" xfId="6920"/>
    <cellStyle name="20% - Accent5 5 10 3" xfId="6921"/>
    <cellStyle name="20% - Accent5 5 11" xfId="6922"/>
    <cellStyle name="20% - Accent5 5 12" xfId="6923"/>
    <cellStyle name="20% - Accent5 5 2" xfId="6924"/>
    <cellStyle name="20% - Accent5 5 2 10" xfId="6925"/>
    <cellStyle name="20% - Accent5 5 2 2" xfId="6926"/>
    <cellStyle name="20% - Accent5 5 2 2 2" xfId="6927"/>
    <cellStyle name="20% - Accent5 5 2 2 2 2" xfId="6928"/>
    <cellStyle name="20% - Accent5 5 2 2 2 2 2" xfId="6929"/>
    <cellStyle name="20% - Accent5 5 2 2 2 2 2 2" xfId="6930"/>
    <cellStyle name="20% - Accent5 5 2 2 2 2 2 3" xfId="6931"/>
    <cellStyle name="20% - Accent5 5 2 2 2 2 3" xfId="6932"/>
    <cellStyle name="20% - Accent5 5 2 2 2 2 4" xfId="6933"/>
    <cellStyle name="20% - Accent5 5 2 2 2 3" xfId="6934"/>
    <cellStyle name="20% - Accent5 5 2 2 2 3 2" xfId="6935"/>
    <cellStyle name="20% - Accent5 5 2 2 2 3 2 2" xfId="6936"/>
    <cellStyle name="20% - Accent5 5 2 2 2 3 2 3" xfId="6937"/>
    <cellStyle name="20% - Accent5 5 2 2 2 3 3" xfId="6938"/>
    <cellStyle name="20% - Accent5 5 2 2 2 3 4" xfId="6939"/>
    <cellStyle name="20% - Accent5 5 2 2 2 4" xfId="6940"/>
    <cellStyle name="20% - Accent5 5 2 2 2 4 2" xfId="6941"/>
    <cellStyle name="20% - Accent5 5 2 2 2 4 2 2" xfId="6942"/>
    <cellStyle name="20% - Accent5 5 2 2 2 4 2 3" xfId="6943"/>
    <cellStyle name="20% - Accent5 5 2 2 2 4 3" xfId="6944"/>
    <cellStyle name="20% - Accent5 5 2 2 2 4 4" xfId="6945"/>
    <cellStyle name="20% - Accent5 5 2 2 2 5" xfId="6946"/>
    <cellStyle name="20% - Accent5 5 2 2 2 5 2" xfId="6947"/>
    <cellStyle name="20% - Accent5 5 2 2 2 5 3" xfId="6948"/>
    <cellStyle name="20% - Accent5 5 2 2 2 6" xfId="6949"/>
    <cellStyle name="20% - Accent5 5 2 2 2 6 2" xfId="6950"/>
    <cellStyle name="20% - Accent5 5 2 2 2 7" xfId="6951"/>
    <cellStyle name="20% - Accent5 5 2 2 2 8" xfId="6952"/>
    <cellStyle name="20% - Accent5 5 2 2 3" xfId="6953"/>
    <cellStyle name="20% - Accent5 5 2 2 3 2" xfId="6954"/>
    <cellStyle name="20% - Accent5 5 2 2 3 2 2" xfId="6955"/>
    <cellStyle name="20% - Accent5 5 2 2 3 2 3" xfId="6956"/>
    <cellStyle name="20% - Accent5 5 2 2 3 3" xfId="6957"/>
    <cellStyle name="20% - Accent5 5 2 2 3 4" xfId="6958"/>
    <cellStyle name="20% - Accent5 5 2 2 4" xfId="6959"/>
    <cellStyle name="20% - Accent5 5 2 2 4 2" xfId="6960"/>
    <cellStyle name="20% - Accent5 5 2 2 4 2 2" xfId="6961"/>
    <cellStyle name="20% - Accent5 5 2 2 4 2 3" xfId="6962"/>
    <cellStyle name="20% - Accent5 5 2 2 4 3" xfId="6963"/>
    <cellStyle name="20% - Accent5 5 2 2 4 4" xfId="6964"/>
    <cellStyle name="20% - Accent5 5 2 2 5" xfId="6965"/>
    <cellStyle name="20% - Accent5 5 2 2 5 2" xfId="6966"/>
    <cellStyle name="20% - Accent5 5 2 2 5 2 2" xfId="6967"/>
    <cellStyle name="20% - Accent5 5 2 2 5 2 3" xfId="6968"/>
    <cellStyle name="20% - Accent5 5 2 2 5 3" xfId="6969"/>
    <cellStyle name="20% - Accent5 5 2 2 5 4" xfId="6970"/>
    <cellStyle name="20% - Accent5 5 2 2 6" xfId="6971"/>
    <cellStyle name="20% - Accent5 5 2 2 6 2" xfId="6972"/>
    <cellStyle name="20% - Accent5 5 2 2 6 3" xfId="6973"/>
    <cellStyle name="20% - Accent5 5 2 2 7" xfId="6974"/>
    <cellStyle name="20% - Accent5 5 2 2 7 2" xfId="6975"/>
    <cellStyle name="20% - Accent5 5 2 2 7 3" xfId="6976"/>
    <cellStyle name="20% - Accent5 5 2 2 8" xfId="6977"/>
    <cellStyle name="20% - Accent5 5 2 2 9" xfId="6978"/>
    <cellStyle name="20% - Accent5 5 2 3" xfId="6979"/>
    <cellStyle name="20% - Accent5 5 2 3 2" xfId="6980"/>
    <cellStyle name="20% - Accent5 5 2 3 2 2" xfId="6981"/>
    <cellStyle name="20% - Accent5 5 2 3 2 2 2" xfId="6982"/>
    <cellStyle name="20% - Accent5 5 2 3 2 2 3" xfId="6983"/>
    <cellStyle name="20% - Accent5 5 2 3 2 3" xfId="6984"/>
    <cellStyle name="20% - Accent5 5 2 3 2 4" xfId="6985"/>
    <cellStyle name="20% - Accent5 5 2 3 3" xfId="6986"/>
    <cellStyle name="20% - Accent5 5 2 3 3 2" xfId="6987"/>
    <cellStyle name="20% - Accent5 5 2 3 3 2 2" xfId="6988"/>
    <cellStyle name="20% - Accent5 5 2 3 3 2 3" xfId="6989"/>
    <cellStyle name="20% - Accent5 5 2 3 3 3" xfId="6990"/>
    <cellStyle name="20% - Accent5 5 2 3 3 4" xfId="6991"/>
    <cellStyle name="20% - Accent5 5 2 3 4" xfId="6992"/>
    <cellStyle name="20% - Accent5 5 2 3 4 2" xfId="6993"/>
    <cellStyle name="20% - Accent5 5 2 3 4 2 2" xfId="6994"/>
    <cellStyle name="20% - Accent5 5 2 3 4 2 3" xfId="6995"/>
    <cellStyle name="20% - Accent5 5 2 3 4 3" xfId="6996"/>
    <cellStyle name="20% - Accent5 5 2 3 4 4" xfId="6997"/>
    <cellStyle name="20% - Accent5 5 2 3 5" xfId="6998"/>
    <cellStyle name="20% - Accent5 5 2 3 5 2" xfId="6999"/>
    <cellStyle name="20% - Accent5 5 2 3 5 3" xfId="7000"/>
    <cellStyle name="20% - Accent5 5 2 3 6" xfId="7001"/>
    <cellStyle name="20% - Accent5 5 2 3 6 2" xfId="7002"/>
    <cellStyle name="20% - Accent5 5 2 3 7" xfId="7003"/>
    <cellStyle name="20% - Accent5 5 2 3 8" xfId="7004"/>
    <cellStyle name="20% - Accent5 5 2 4" xfId="7005"/>
    <cellStyle name="20% - Accent5 5 2 4 2" xfId="7006"/>
    <cellStyle name="20% - Accent5 5 2 4 2 2" xfId="7007"/>
    <cellStyle name="20% - Accent5 5 2 4 2 3" xfId="7008"/>
    <cellStyle name="20% - Accent5 5 2 4 3" xfId="7009"/>
    <cellStyle name="20% - Accent5 5 2 4 4" xfId="7010"/>
    <cellStyle name="20% - Accent5 5 2 5" xfId="7011"/>
    <cellStyle name="20% - Accent5 5 2 5 2" xfId="7012"/>
    <cellStyle name="20% - Accent5 5 2 5 2 2" xfId="7013"/>
    <cellStyle name="20% - Accent5 5 2 5 2 3" xfId="7014"/>
    <cellStyle name="20% - Accent5 5 2 5 3" xfId="7015"/>
    <cellStyle name="20% - Accent5 5 2 5 4" xfId="7016"/>
    <cellStyle name="20% - Accent5 5 2 6" xfId="7017"/>
    <cellStyle name="20% - Accent5 5 2 6 2" xfId="7018"/>
    <cellStyle name="20% - Accent5 5 2 6 2 2" xfId="7019"/>
    <cellStyle name="20% - Accent5 5 2 6 2 3" xfId="7020"/>
    <cellStyle name="20% - Accent5 5 2 6 3" xfId="7021"/>
    <cellStyle name="20% - Accent5 5 2 6 4" xfId="7022"/>
    <cellStyle name="20% - Accent5 5 2 7" xfId="7023"/>
    <cellStyle name="20% - Accent5 5 2 7 2" xfId="7024"/>
    <cellStyle name="20% - Accent5 5 2 7 3" xfId="7025"/>
    <cellStyle name="20% - Accent5 5 2 8" xfId="7026"/>
    <cellStyle name="20% - Accent5 5 2 8 2" xfId="7027"/>
    <cellStyle name="20% - Accent5 5 2 8 3" xfId="7028"/>
    <cellStyle name="20% - Accent5 5 2 9" xfId="7029"/>
    <cellStyle name="20% - Accent5 5 3" xfId="7030"/>
    <cellStyle name="20% - Accent5 5 3 2" xfId="7031"/>
    <cellStyle name="20% - Accent5 5 3 2 2" xfId="7032"/>
    <cellStyle name="20% - Accent5 5 3 2 2 2" xfId="7033"/>
    <cellStyle name="20% - Accent5 5 3 2 2 2 2" xfId="7034"/>
    <cellStyle name="20% - Accent5 5 3 2 2 2 3" xfId="7035"/>
    <cellStyle name="20% - Accent5 5 3 2 2 3" xfId="7036"/>
    <cellStyle name="20% - Accent5 5 3 2 2 4" xfId="7037"/>
    <cellStyle name="20% - Accent5 5 3 2 3" xfId="7038"/>
    <cellStyle name="20% - Accent5 5 3 2 3 2" xfId="7039"/>
    <cellStyle name="20% - Accent5 5 3 2 3 2 2" xfId="7040"/>
    <cellStyle name="20% - Accent5 5 3 2 3 2 3" xfId="7041"/>
    <cellStyle name="20% - Accent5 5 3 2 3 3" xfId="7042"/>
    <cellStyle name="20% - Accent5 5 3 2 3 4" xfId="7043"/>
    <cellStyle name="20% - Accent5 5 3 2 4" xfId="7044"/>
    <cellStyle name="20% - Accent5 5 3 2 4 2" xfId="7045"/>
    <cellStyle name="20% - Accent5 5 3 2 4 2 2" xfId="7046"/>
    <cellStyle name="20% - Accent5 5 3 2 4 2 3" xfId="7047"/>
    <cellStyle name="20% - Accent5 5 3 2 4 3" xfId="7048"/>
    <cellStyle name="20% - Accent5 5 3 2 4 4" xfId="7049"/>
    <cellStyle name="20% - Accent5 5 3 2 5" xfId="7050"/>
    <cellStyle name="20% - Accent5 5 3 2 5 2" xfId="7051"/>
    <cellStyle name="20% - Accent5 5 3 2 5 3" xfId="7052"/>
    <cellStyle name="20% - Accent5 5 3 2 6" xfId="7053"/>
    <cellStyle name="20% - Accent5 5 3 2 6 2" xfId="7054"/>
    <cellStyle name="20% - Accent5 5 3 2 7" xfId="7055"/>
    <cellStyle name="20% - Accent5 5 3 2 8" xfId="7056"/>
    <cellStyle name="20% - Accent5 5 3 3" xfId="7057"/>
    <cellStyle name="20% - Accent5 5 3 3 2" xfId="7058"/>
    <cellStyle name="20% - Accent5 5 3 3 2 2" xfId="7059"/>
    <cellStyle name="20% - Accent5 5 3 3 2 3" xfId="7060"/>
    <cellStyle name="20% - Accent5 5 3 3 3" xfId="7061"/>
    <cellStyle name="20% - Accent5 5 3 3 4" xfId="7062"/>
    <cellStyle name="20% - Accent5 5 3 4" xfId="7063"/>
    <cellStyle name="20% - Accent5 5 3 4 2" xfId="7064"/>
    <cellStyle name="20% - Accent5 5 3 4 2 2" xfId="7065"/>
    <cellStyle name="20% - Accent5 5 3 4 2 3" xfId="7066"/>
    <cellStyle name="20% - Accent5 5 3 4 3" xfId="7067"/>
    <cellStyle name="20% - Accent5 5 3 4 4" xfId="7068"/>
    <cellStyle name="20% - Accent5 5 3 5" xfId="7069"/>
    <cellStyle name="20% - Accent5 5 3 5 2" xfId="7070"/>
    <cellStyle name="20% - Accent5 5 3 5 2 2" xfId="7071"/>
    <cellStyle name="20% - Accent5 5 3 5 2 3" xfId="7072"/>
    <cellStyle name="20% - Accent5 5 3 5 3" xfId="7073"/>
    <cellStyle name="20% - Accent5 5 3 5 4" xfId="7074"/>
    <cellStyle name="20% - Accent5 5 3 6" xfId="7075"/>
    <cellStyle name="20% - Accent5 5 3 6 2" xfId="7076"/>
    <cellStyle name="20% - Accent5 5 3 6 3" xfId="7077"/>
    <cellStyle name="20% - Accent5 5 3 7" xfId="7078"/>
    <cellStyle name="20% - Accent5 5 3 7 2" xfId="7079"/>
    <cellStyle name="20% - Accent5 5 3 7 3" xfId="7080"/>
    <cellStyle name="20% - Accent5 5 3 8" xfId="7081"/>
    <cellStyle name="20% - Accent5 5 3 9" xfId="7082"/>
    <cellStyle name="20% - Accent5 5 4" xfId="7083"/>
    <cellStyle name="20% - Accent5 5 4 2" xfId="7084"/>
    <cellStyle name="20% - Accent5 5 4 2 2" xfId="7085"/>
    <cellStyle name="20% - Accent5 5 4 2 2 2" xfId="7086"/>
    <cellStyle name="20% - Accent5 5 4 2 2 3" xfId="7087"/>
    <cellStyle name="20% - Accent5 5 4 2 3" xfId="7088"/>
    <cellStyle name="20% - Accent5 5 4 2 4" xfId="7089"/>
    <cellStyle name="20% - Accent5 5 4 3" xfId="7090"/>
    <cellStyle name="20% - Accent5 5 4 3 2" xfId="7091"/>
    <cellStyle name="20% - Accent5 5 4 3 2 2" xfId="7092"/>
    <cellStyle name="20% - Accent5 5 4 3 2 3" xfId="7093"/>
    <cellStyle name="20% - Accent5 5 4 3 3" xfId="7094"/>
    <cellStyle name="20% - Accent5 5 4 3 4" xfId="7095"/>
    <cellStyle name="20% - Accent5 5 4 4" xfId="7096"/>
    <cellStyle name="20% - Accent5 5 4 4 2" xfId="7097"/>
    <cellStyle name="20% - Accent5 5 4 4 2 2" xfId="7098"/>
    <cellStyle name="20% - Accent5 5 4 4 2 3" xfId="7099"/>
    <cellStyle name="20% - Accent5 5 4 4 3" xfId="7100"/>
    <cellStyle name="20% - Accent5 5 4 4 4" xfId="7101"/>
    <cellStyle name="20% - Accent5 5 4 5" xfId="7102"/>
    <cellStyle name="20% - Accent5 5 4 5 2" xfId="7103"/>
    <cellStyle name="20% - Accent5 5 4 5 3" xfId="7104"/>
    <cellStyle name="20% - Accent5 5 4 6" xfId="7105"/>
    <cellStyle name="20% - Accent5 5 4 6 2" xfId="7106"/>
    <cellStyle name="20% - Accent5 5 4 7" xfId="7107"/>
    <cellStyle name="20% - Accent5 5 4 8" xfId="7108"/>
    <cellStyle name="20% - Accent5 5 5" xfId="7109"/>
    <cellStyle name="20% - Accent5 5 5 2" xfId="7110"/>
    <cellStyle name="20% - Accent5 5 5 2 2" xfId="7111"/>
    <cellStyle name="20% - Accent5 5 5 2 2 2" xfId="7112"/>
    <cellStyle name="20% - Accent5 5 5 2 2 3" xfId="7113"/>
    <cellStyle name="20% - Accent5 5 5 2 3" xfId="7114"/>
    <cellStyle name="20% - Accent5 5 5 2 4" xfId="7115"/>
    <cellStyle name="20% - Accent5 5 5 3" xfId="7116"/>
    <cellStyle name="20% - Accent5 5 5 3 2" xfId="7117"/>
    <cellStyle name="20% - Accent5 5 5 3 2 2" xfId="7118"/>
    <cellStyle name="20% - Accent5 5 5 3 2 3" xfId="7119"/>
    <cellStyle name="20% - Accent5 5 5 3 3" xfId="7120"/>
    <cellStyle name="20% - Accent5 5 5 3 4" xfId="7121"/>
    <cellStyle name="20% - Accent5 5 5 4" xfId="7122"/>
    <cellStyle name="20% - Accent5 5 5 4 2" xfId="7123"/>
    <cellStyle name="20% - Accent5 5 5 4 3" xfId="7124"/>
    <cellStyle name="20% - Accent5 5 5 5" xfId="7125"/>
    <cellStyle name="20% - Accent5 5 5 5 2" xfId="7126"/>
    <cellStyle name="20% - Accent5 5 5 6" xfId="7127"/>
    <cellStyle name="20% - Accent5 5 5 7" xfId="7128"/>
    <cellStyle name="20% - Accent5 5 6" xfId="7129"/>
    <cellStyle name="20% - Accent5 5 6 2" xfId="7130"/>
    <cellStyle name="20% - Accent5 5 6 2 2" xfId="7131"/>
    <cellStyle name="20% - Accent5 5 6 2 3" xfId="7132"/>
    <cellStyle name="20% - Accent5 5 6 3" xfId="7133"/>
    <cellStyle name="20% - Accent5 5 6 4" xfId="7134"/>
    <cellStyle name="20% - Accent5 5 7" xfId="7135"/>
    <cellStyle name="20% - Accent5 5 7 2" xfId="7136"/>
    <cellStyle name="20% - Accent5 5 7 2 2" xfId="7137"/>
    <cellStyle name="20% - Accent5 5 7 2 3" xfId="7138"/>
    <cellStyle name="20% - Accent5 5 7 3" xfId="7139"/>
    <cellStyle name="20% - Accent5 5 7 4" xfId="7140"/>
    <cellStyle name="20% - Accent5 5 8" xfId="7141"/>
    <cellStyle name="20% - Accent5 5 8 2" xfId="7142"/>
    <cellStyle name="20% - Accent5 5 8 2 2" xfId="7143"/>
    <cellStyle name="20% - Accent5 5 8 2 3" xfId="7144"/>
    <cellStyle name="20% - Accent5 5 8 3" xfId="7145"/>
    <cellStyle name="20% - Accent5 5 8 4" xfId="7146"/>
    <cellStyle name="20% - Accent5 5 9" xfId="7147"/>
    <cellStyle name="20% - Accent5 5 9 2" xfId="7148"/>
    <cellStyle name="20% - Accent5 5 9 3" xfId="7149"/>
    <cellStyle name="20% - Accent5 6" xfId="7150"/>
    <cellStyle name="20% - Accent5 6 10" xfId="7151"/>
    <cellStyle name="20% - Accent5 6 10 2" xfId="7152"/>
    <cellStyle name="20% - Accent5 6 10 3" xfId="7153"/>
    <cellStyle name="20% - Accent5 6 11" xfId="7154"/>
    <cellStyle name="20% - Accent5 6 12" xfId="7155"/>
    <cellStyle name="20% - Accent5 6 2" xfId="7156"/>
    <cellStyle name="20% - Accent5 6 2 10" xfId="7157"/>
    <cellStyle name="20% - Accent5 6 2 2" xfId="7158"/>
    <cellStyle name="20% - Accent5 6 2 2 2" xfId="7159"/>
    <cellStyle name="20% - Accent5 6 2 2 2 2" xfId="7160"/>
    <cellStyle name="20% - Accent5 6 2 2 2 2 2" xfId="7161"/>
    <cellStyle name="20% - Accent5 6 2 2 2 2 2 2" xfId="7162"/>
    <cellStyle name="20% - Accent5 6 2 2 2 2 2 3" xfId="7163"/>
    <cellStyle name="20% - Accent5 6 2 2 2 2 3" xfId="7164"/>
    <cellStyle name="20% - Accent5 6 2 2 2 2 4" xfId="7165"/>
    <cellStyle name="20% - Accent5 6 2 2 2 3" xfId="7166"/>
    <cellStyle name="20% - Accent5 6 2 2 2 3 2" xfId="7167"/>
    <cellStyle name="20% - Accent5 6 2 2 2 3 2 2" xfId="7168"/>
    <cellStyle name="20% - Accent5 6 2 2 2 3 2 3" xfId="7169"/>
    <cellStyle name="20% - Accent5 6 2 2 2 3 3" xfId="7170"/>
    <cellStyle name="20% - Accent5 6 2 2 2 3 4" xfId="7171"/>
    <cellStyle name="20% - Accent5 6 2 2 2 4" xfId="7172"/>
    <cellStyle name="20% - Accent5 6 2 2 2 4 2" xfId="7173"/>
    <cellStyle name="20% - Accent5 6 2 2 2 4 2 2" xfId="7174"/>
    <cellStyle name="20% - Accent5 6 2 2 2 4 2 3" xfId="7175"/>
    <cellStyle name="20% - Accent5 6 2 2 2 4 3" xfId="7176"/>
    <cellStyle name="20% - Accent5 6 2 2 2 4 4" xfId="7177"/>
    <cellStyle name="20% - Accent5 6 2 2 2 5" xfId="7178"/>
    <cellStyle name="20% - Accent5 6 2 2 2 5 2" xfId="7179"/>
    <cellStyle name="20% - Accent5 6 2 2 2 5 3" xfId="7180"/>
    <cellStyle name="20% - Accent5 6 2 2 2 6" xfId="7181"/>
    <cellStyle name="20% - Accent5 6 2 2 2 6 2" xfId="7182"/>
    <cellStyle name="20% - Accent5 6 2 2 2 7" xfId="7183"/>
    <cellStyle name="20% - Accent5 6 2 2 2 8" xfId="7184"/>
    <cellStyle name="20% - Accent5 6 2 2 3" xfId="7185"/>
    <cellStyle name="20% - Accent5 6 2 2 3 2" xfId="7186"/>
    <cellStyle name="20% - Accent5 6 2 2 3 2 2" xfId="7187"/>
    <cellStyle name="20% - Accent5 6 2 2 3 2 3" xfId="7188"/>
    <cellStyle name="20% - Accent5 6 2 2 3 3" xfId="7189"/>
    <cellStyle name="20% - Accent5 6 2 2 3 4" xfId="7190"/>
    <cellStyle name="20% - Accent5 6 2 2 4" xfId="7191"/>
    <cellStyle name="20% - Accent5 6 2 2 4 2" xfId="7192"/>
    <cellStyle name="20% - Accent5 6 2 2 4 2 2" xfId="7193"/>
    <cellStyle name="20% - Accent5 6 2 2 4 2 3" xfId="7194"/>
    <cellStyle name="20% - Accent5 6 2 2 4 3" xfId="7195"/>
    <cellStyle name="20% - Accent5 6 2 2 4 4" xfId="7196"/>
    <cellStyle name="20% - Accent5 6 2 2 5" xfId="7197"/>
    <cellStyle name="20% - Accent5 6 2 2 5 2" xfId="7198"/>
    <cellStyle name="20% - Accent5 6 2 2 5 2 2" xfId="7199"/>
    <cellStyle name="20% - Accent5 6 2 2 5 2 3" xfId="7200"/>
    <cellStyle name="20% - Accent5 6 2 2 5 3" xfId="7201"/>
    <cellStyle name="20% - Accent5 6 2 2 5 4" xfId="7202"/>
    <cellStyle name="20% - Accent5 6 2 2 6" xfId="7203"/>
    <cellStyle name="20% - Accent5 6 2 2 6 2" xfId="7204"/>
    <cellStyle name="20% - Accent5 6 2 2 6 3" xfId="7205"/>
    <cellStyle name="20% - Accent5 6 2 2 7" xfId="7206"/>
    <cellStyle name="20% - Accent5 6 2 2 7 2" xfId="7207"/>
    <cellStyle name="20% - Accent5 6 2 2 7 3" xfId="7208"/>
    <cellStyle name="20% - Accent5 6 2 2 8" xfId="7209"/>
    <cellStyle name="20% - Accent5 6 2 2 9" xfId="7210"/>
    <cellStyle name="20% - Accent5 6 2 3" xfId="7211"/>
    <cellStyle name="20% - Accent5 6 2 3 2" xfId="7212"/>
    <cellStyle name="20% - Accent5 6 2 3 2 2" xfId="7213"/>
    <cellStyle name="20% - Accent5 6 2 3 2 2 2" xfId="7214"/>
    <cellStyle name="20% - Accent5 6 2 3 2 2 3" xfId="7215"/>
    <cellStyle name="20% - Accent5 6 2 3 2 3" xfId="7216"/>
    <cellStyle name="20% - Accent5 6 2 3 2 4" xfId="7217"/>
    <cellStyle name="20% - Accent5 6 2 3 3" xfId="7218"/>
    <cellStyle name="20% - Accent5 6 2 3 3 2" xfId="7219"/>
    <cellStyle name="20% - Accent5 6 2 3 3 2 2" xfId="7220"/>
    <cellStyle name="20% - Accent5 6 2 3 3 2 3" xfId="7221"/>
    <cellStyle name="20% - Accent5 6 2 3 3 3" xfId="7222"/>
    <cellStyle name="20% - Accent5 6 2 3 3 4" xfId="7223"/>
    <cellStyle name="20% - Accent5 6 2 3 4" xfId="7224"/>
    <cellStyle name="20% - Accent5 6 2 3 4 2" xfId="7225"/>
    <cellStyle name="20% - Accent5 6 2 3 4 2 2" xfId="7226"/>
    <cellStyle name="20% - Accent5 6 2 3 4 2 3" xfId="7227"/>
    <cellStyle name="20% - Accent5 6 2 3 4 3" xfId="7228"/>
    <cellStyle name="20% - Accent5 6 2 3 4 4" xfId="7229"/>
    <cellStyle name="20% - Accent5 6 2 3 5" xfId="7230"/>
    <cellStyle name="20% - Accent5 6 2 3 5 2" xfId="7231"/>
    <cellStyle name="20% - Accent5 6 2 3 5 3" xfId="7232"/>
    <cellStyle name="20% - Accent5 6 2 3 6" xfId="7233"/>
    <cellStyle name="20% - Accent5 6 2 3 6 2" xfId="7234"/>
    <cellStyle name="20% - Accent5 6 2 3 7" xfId="7235"/>
    <cellStyle name="20% - Accent5 6 2 3 8" xfId="7236"/>
    <cellStyle name="20% - Accent5 6 2 4" xfId="7237"/>
    <cellStyle name="20% - Accent5 6 2 4 2" xfId="7238"/>
    <cellStyle name="20% - Accent5 6 2 4 2 2" xfId="7239"/>
    <cellStyle name="20% - Accent5 6 2 4 2 3" xfId="7240"/>
    <cellStyle name="20% - Accent5 6 2 4 3" xfId="7241"/>
    <cellStyle name="20% - Accent5 6 2 4 4" xfId="7242"/>
    <cellStyle name="20% - Accent5 6 2 5" xfId="7243"/>
    <cellStyle name="20% - Accent5 6 2 5 2" xfId="7244"/>
    <cellStyle name="20% - Accent5 6 2 5 2 2" xfId="7245"/>
    <cellStyle name="20% - Accent5 6 2 5 2 3" xfId="7246"/>
    <cellStyle name="20% - Accent5 6 2 5 3" xfId="7247"/>
    <cellStyle name="20% - Accent5 6 2 5 4" xfId="7248"/>
    <cellStyle name="20% - Accent5 6 2 6" xfId="7249"/>
    <cellStyle name="20% - Accent5 6 2 6 2" xfId="7250"/>
    <cellStyle name="20% - Accent5 6 2 6 2 2" xfId="7251"/>
    <cellStyle name="20% - Accent5 6 2 6 2 3" xfId="7252"/>
    <cellStyle name="20% - Accent5 6 2 6 3" xfId="7253"/>
    <cellStyle name="20% - Accent5 6 2 6 4" xfId="7254"/>
    <cellStyle name="20% - Accent5 6 2 7" xfId="7255"/>
    <cellStyle name="20% - Accent5 6 2 7 2" xfId="7256"/>
    <cellStyle name="20% - Accent5 6 2 7 3" xfId="7257"/>
    <cellStyle name="20% - Accent5 6 2 8" xfId="7258"/>
    <cellStyle name="20% - Accent5 6 2 8 2" xfId="7259"/>
    <cellStyle name="20% - Accent5 6 2 8 3" xfId="7260"/>
    <cellStyle name="20% - Accent5 6 2 9" xfId="7261"/>
    <cellStyle name="20% - Accent5 6 3" xfId="7262"/>
    <cellStyle name="20% - Accent5 6 3 2" xfId="7263"/>
    <cellStyle name="20% - Accent5 6 3 2 2" xfId="7264"/>
    <cellStyle name="20% - Accent5 6 3 2 2 2" xfId="7265"/>
    <cellStyle name="20% - Accent5 6 3 2 2 2 2" xfId="7266"/>
    <cellStyle name="20% - Accent5 6 3 2 2 2 3" xfId="7267"/>
    <cellStyle name="20% - Accent5 6 3 2 2 3" xfId="7268"/>
    <cellStyle name="20% - Accent5 6 3 2 2 4" xfId="7269"/>
    <cellStyle name="20% - Accent5 6 3 2 3" xfId="7270"/>
    <cellStyle name="20% - Accent5 6 3 2 3 2" xfId="7271"/>
    <cellStyle name="20% - Accent5 6 3 2 3 2 2" xfId="7272"/>
    <cellStyle name="20% - Accent5 6 3 2 3 2 3" xfId="7273"/>
    <cellStyle name="20% - Accent5 6 3 2 3 3" xfId="7274"/>
    <cellStyle name="20% - Accent5 6 3 2 3 4" xfId="7275"/>
    <cellStyle name="20% - Accent5 6 3 2 4" xfId="7276"/>
    <cellStyle name="20% - Accent5 6 3 2 4 2" xfId="7277"/>
    <cellStyle name="20% - Accent5 6 3 2 4 2 2" xfId="7278"/>
    <cellStyle name="20% - Accent5 6 3 2 4 2 3" xfId="7279"/>
    <cellStyle name="20% - Accent5 6 3 2 4 3" xfId="7280"/>
    <cellStyle name="20% - Accent5 6 3 2 4 4" xfId="7281"/>
    <cellStyle name="20% - Accent5 6 3 2 5" xfId="7282"/>
    <cellStyle name="20% - Accent5 6 3 2 5 2" xfId="7283"/>
    <cellStyle name="20% - Accent5 6 3 2 5 3" xfId="7284"/>
    <cellStyle name="20% - Accent5 6 3 2 6" xfId="7285"/>
    <cellStyle name="20% - Accent5 6 3 2 6 2" xfId="7286"/>
    <cellStyle name="20% - Accent5 6 3 2 7" xfId="7287"/>
    <cellStyle name="20% - Accent5 6 3 2 8" xfId="7288"/>
    <cellStyle name="20% - Accent5 6 3 3" xfId="7289"/>
    <cellStyle name="20% - Accent5 6 3 3 2" xfId="7290"/>
    <cellStyle name="20% - Accent5 6 3 3 2 2" xfId="7291"/>
    <cellStyle name="20% - Accent5 6 3 3 2 3" xfId="7292"/>
    <cellStyle name="20% - Accent5 6 3 3 3" xfId="7293"/>
    <cellStyle name="20% - Accent5 6 3 3 4" xfId="7294"/>
    <cellStyle name="20% - Accent5 6 3 4" xfId="7295"/>
    <cellStyle name="20% - Accent5 6 3 4 2" xfId="7296"/>
    <cellStyle name="20% - Accent5 6 3 4 2 2" xfId="7297"/>
    <cellStyle name="20% - Accent5 6 3 4 2 3" xfId="7298"/>
    <cellStyle name="20% - Accent5 6 3 4 3" xfId="7299"/>
    <cellStyle name="20% - Accent5 6 3 4 4" xfId="7300"/>
    <cellStyle name="20% - Accent5 6 3 5" xfId="7301"/>
    <cellStyle name="20% - Accent5 6 3 5 2" xfId="7302"/>
    <cellStyle name="20% - Accent5 6 3 5 2 2" xfId="7303"/>
    <cellStyle name="20% - Accent5 6 3 5 2 3" xfId="7304"/>
    <cellStyle name="20% - Accent5 6 3 5 3" xfId="7305"/>
    <cellStyle name="20% - Accent5 6 3 5 4" xfId="7306"/>
    <cellStyle name="20% - Accent5 6 3 6" xfId="7307"/>
    <cellStyle name="20% - Accent5 6 3 6 2" xfId="7308"/>
    <cellStyle name="20% - Accent5 6 3 6 3" xfId="7309"/>
    <cellStyle name="20% - Accent5 6 3 7" xfId="7310"/>
    <cellStyle name="20% - Accent5 6 3 7 2" xfId="7311"/>
    <cellStyle name="20% - Accent5 6 3 7 3" xfId="7312"/>
    <cellStyle name="20% - Accent5 6 3 8" xfId="7313"/>
    <cellStyle name="20% - Accent5 6 3 9" xfId="7314"/>
    <cellStyle name="20% - Accent5 6 4" xfId="7315"/>
    <cellStyle name="20% - Accent5 6 4 2" xfId="7316"/>
    <cellStyle name="20% - Accent5 6 4 2 2" xfId="7317"/>
    <cellStyle name="20% - Accent5 6 4 2 2 2" xfId="7318"/>
    <cellStyle name="20% - Accent5 6 4 2 2 3" xfId="7319"/>
    <cellStyle name="20% - Accent5 6 4 2 3" xfId="7320"/>
    <cellStyle name="20% - Accent5 6 4 2 4" xfId="7321"/>
    <cellStyle name="20% - Accent5 6 4 3" xfId="7322"/>
    <cellStyle name="20% - Accent5 6 4 3 2" xfId="7323"/>
    <cellStyle name="20% - Accent5 6 4 3 2 2" xfId="7324"/>
    <cellStyle name="20% - Accent5 6 4 3 2 3" xfId="7325"/>
    <cellStyle name="20% - Accent5 6 4 3 3" xfId="7326"/>
    <cellStyle name="20% - Accent5 6 4 3 4" xfId="7327"/>
    <cellStyle name="20% - Accent5 6 4 4" xfId="7328"/>
    <cellStyle name="20% - Accent5 6 4 4 2" xfId="7329"/>
    <cellStyle name="20% - Accent5 6 4 4 2 2" xfId="7330"/>
    <cellStyle name="20% - Accent5 6 4 4 2 3" xfId="7331"/>
    <cellStyle name="20% - Accent5 6 4 4 3" xfId="7332"/>
    <cellStyle name="20% - Accent5 6 4 4 4" xfId="7333"/>
    <cellStyle name="20% - Accent5 6 4 5" xfId="7334"/>
    <cellStyle name="20% - Accent5 6 4 5 2" xfId="7335"/>
    <cellStyle name="20% - Accent5 6 4 5 3" xfId="7336"/>
    <cellStyle name="20% - Accent5 6 4 6" xfId="7337"/>
    <cellStyle name="20% - Accent5 6 4 6 2" xfId="7338"/>
    <cellStyle name="20% - Accent5 6 4 7" xfId="7339"/>
    <cellStyle name="20% - Accent5 6 4 8" xfId="7340"/>
    <cellStyle name="20% - Accent5 6 5" xfId="7341"/>
    <cellStyle name="20% - Accent5 6 5 2" xfId="7342"/>
    <cellStyle name="20% - Accent5 6 5 2 2" xfId="7343"/>
    <cellStyle name="20% - Accent5 6 5 2 2 2" xfId="7344"/>
    <cellStyle name="20% - Accent5 6 5 2 2 3" xfId="7345"/>
    <cellStyle name="20% - Accent5 6 5 2 3" xfId="7346"/>
    <cellStyle name="20% - Accent5 6 5 2 4" xfId="7347"/>
    <cellStyle name="20% - Accent5 6 5 3" xfId="7348"/>
    <cellStyle name="20% - Accent5 6 5 3 2" xfId="7349"/>
    <cellStyle name="20% - Accent5 6 5 3 2 2" xfId="7350"/>
    <cellStyle name="20% - Accent5 6 5 3 2 3" xfId="7351"/>
    <cellStyle name="20% - Accent5 6 5 3 3" xfId="7352"/>
    <cellStyle name="20% - Accent5 6 5 3 4" xfId="7353"/>
    <cellStyle name="20% - Accent5 6 5 4" xfId="7354"/>
    <cellStyle name="20% - Accent5 6 5 4 2" xfId="7355"/>
    <cellStyle name="20% - Accent5 6 5 4 3" xfId="7356"/>
    <cellStyle name="20% - Accent5 6 5 5" xfId="7357"/>
    <cellStyle name="20% - Accent5 6 5 5 2" xfId="7358"/>
    <cellStyle name="20% - Accent5 6 5 6" xfId="7359"/>
    <cellStyle name="20% - Accent5 6 5 7" xfId="7360"/>
    <cellStyle name="20% - Accent5 6 6" xfId="7361"/>
    <cellStyle name="20% - Accent5 6 6 2" xfId="7362"/>
    <cellStyle name="20% - Accent5 6 6 2 2" xfId="7363"/>
    <cellStyle name="20% - Accent5 6 6 2 3" xfId="7364"/>
    <cellStyle name="20% - Accent5 6 6 3" xfId="7365"/>
    <cellStyle name="20% - Accent5 6 6 4" xfId="7366"/>
    <cellStyle name="20% - Accent5 6 7" xfId="7367"/>
    <cellStyle name="20% - Accent5 6 7 2" xfId="7368"/>
    <cellStyle name="20% - Accent5 6 7 2 2" xfId="7369"/>
    <cellStyle name="20% - Accent5 6 7 2 3" xfId="7370"/>
    <cellStyle name="20% - Accent5 6 7 3" xfId="7371"/>
    <cellStyle name="20% - Accent5 6 7 4" xfId="7372"/>
    <cellStyle name="20% - Accent5 6 8" xfId="7373"/>
    <cellStyle name="20% - Accent5 6 8 2" xfId="7374"/>
    <cellStyle name="20% - Accent5 6 8 2 2" xfId="7375"/>
    <cellStyle name="20% - Accent5 6 8 2 3" xfId="7376"/>
    <cellStyle name="20% - Accent5 6 8 3" xfId="7377"/>
    <cellStyle name="20% - Accent5 6 8 4" xfId="7378"/>
    <cellStyle name="20% - Accent5 6 9" xfId="7379"/>
    <cellStyle name="20% - Accent5 6 9 2" xfId="7380"/>
    <cellStyle name="20% - Accent5 6 9 3" xfId="7381"/>
    <cellStyle name="20% - Accent5 7" xfId="7382"/>
    <cellStyle name="20% - Accent5 7 10" xfId="7383"/>
    <cellStyle name="20% - Accent5 7 2" xfId="7384"/>
    <cellStyle name="20% - Accent5 7 2 2" xfId="7385"/>
    <cellStyle name="20% - Accent5 7 2 2 2" xfId="7386"/>
    <cellStyle name="20% - Accent5 7 2 2 2 2" xfId="7387"/>
    <cellStyle name="20% - Accent5 7 2 2 2 2 2" xfId="7388"/>
    <cellStyle name="20% - Accent5 7 2 2 2 2 3" xfId="7389"/>
    <cellStyle name="20% - Accent5 7 2 2 2 3" xfId="7390"/>
    <cellStyle name="20% - Accent5 7 2 2 2 4" xfId="7391"/>
    <cellStyle name="20% - Accent5 7 2 2 3" xfId="7392"/>
    <cellStyle name="20% - Accent5 7 2 2 3 2" xfId="7393"/>
    <cellStyle name="20% - Accent5 7 2 2 3 2 2" xfId="7394"/>
    <cellStyle name="20% - Accent5 7 2 2 3 2 3" xfId="7395"/>
    <cellStyle name="20% - Accent5 7 2 2 3 3" xfId="7396"/>
    <cellStyle name="20% - Accent5 7 2 2 3 4" xfId="7397"/>
    <cellStyle name="20% - Accent5 7 2 2 4" xfId="7398"/>
    <cellStyle name="20% - Accent5 7 2 2 4 2" xfId="7399"/>
    <cellStyle name="20% - Accent5 7 2 2 4 2 2" xfId="7400"/>
    <cellStyle name="20% - Accent5 7 2 2 4 2 3" xfId="7401"/>
    <cellStyle name="20% - Accent5 7 2 2 4 3" xfId="7402"/>
    <cellStyle name="20% - Accent5 7 2 2 4 4" xfId="7403"/>
    <cellStyle name="20% - Accent5 7 2 2 5" xfId="7404"/>
    <cellStyle name="20% - Accent5 7 2 2 5 2" xfId="7405"/>
    <cellStyle name="20% - Accent5 7 2 2 5 3" xfId="7406"/>
    <cellStyle name="20% - Accent5 7 2 2 6" xfId="7407"/>
    <cellStyle name="20% - Accent5 7 2 2 6 2" xfId="7408"/>
    <cellStyle name="20% - Accent5 7 2 2 7" xfId="7409"/>
    <cellStyle name="20% - Accent5 7 2 2 8" xfId="7410"/>
    <cellStyle name="20% - Accent5 7 2 3" xfId="7411"/>
    <cellStyle name="20% - Accent5 7 2 3 2" xfId="7412"/>
    <cellStyle name="20% - Accent5 7 2 3 2 2" xfId="7413"/>
    <cellStyle name="20% - Accent5 7 2 3 2 3" xfId="7414"/>
    <cellStyle name="20% - Accent5 7 2 3 3" xfId="7415"/>
    <cellStyle name="20% - Accent5 7 2 3 4" xfId="7416"/>
    <cellStyle name="20% - Accent5 7 2 4" xfId="7417"/>
    <cellStyle name="20% - Accent5 7 2 4 2" xfId="7418"/>
    <cellStyle name="20% - Accent5 7 2 4 2 2" xfId="7419"/>
    <cellStyle name="20% - Accent5 7 2 4 2 3" xfId="7420"/>
    <cellStyle name="20% - Accent5 7 2 4 3" xfId="7421"/>
    <cellStyle name="20% - Accent5 7 2 4 4" xfId="7422"/>
    <cellStyle name="20% - Accent5 7 2 5" xfId="7423"/>
    <cellStyle name="20% - Accent5 7 2 5 2" xfId="7424"/>
    <cellStyle name="20% - Accent5 7 2 5 2 2" xfId="7425"/>
    <cellStyle name="20% - Accent5 7 2 5 2 3" xfId="7426"/>
    <cellStyle name="20% - Accent5 7 2 5 3" xfId="7427"/>
    <cellStyle name="20% - Accent5 7 2 5 4" xfId="7428"/>
    <cellStyle name="20% - Accent5 7 2 6" xfId="7429"/>
    <cellStyle name="20% - Accent5 7 2 6 2" xfId="7430"/>
    <cellStyle name="20% - Accent5 7 2 6 3" xfId="7431"/>
    <cellStyle name="20% - Accent5 7 2 7" xfId="7432"/>
    <cellStyle name="20% - Accent5 7 2 7 2" xfId="7433"/>
    <cellStyle name="20% - Accent5 7 2 7 3" xfId="7434"/>
    <cellStyle name="20% - Accent5 7 2 8" xfId="7435"/>
    <cellStyle name="20% - Accent5 7 2 9" xfId="7436"/>
    <cellStyle name="20% - Accent5 7 3" xfId="7437"/>
    <cellStyle name="20% - Accent5 7 3 2" xfId="7438"/>
    <cellStyle name="20% - Accent5 7 3 2 2" xfId="7439"/>
    <cellStyle name="20% - Accent5 7 3 2 2 2" xfId="7440"/>
    <cellStyle name="20% - Accent5 7 3 2 2 3" xfId="7441"/>
    <cellStyle name="20% - Accent5 7 3 2 3" xfId="7442"/>
    <cellStyle name="20% - Accent5 7 3 2 4" xfId="7443"/>
    <cellStyle name="20% - Accent5 7 3 3" xfId="7444"/>
    <cellStyle name="20% - Accent5 7 3 3 2" xfId="7445"/>
    <cellStyle name="20% - Accent5 7 3 3 2 2" xfId="7446"/>
    <cellStyle name="20% - Accent5 7 3 3 2 3" xfId="7447"/>
    <cellStyle name="20% - Accent5 7 3 3 3" xfId="7448"/>
    <cellStyle name="20% - Accent5 7 3 3 4" xfId="7449"/>
    <cellStyle name="20% - Accent5 7 3 4" xfId="7450"/>
    <cellStyle name="20% - Accent5 7 3 4 2" xfId="7451"/>
    <cellStyle name="20% - Accent5 7 3 4 2 2" xfId="7452"/>
    <cellStyle name="20% - Accent5 7 3 4 2 3" xfId="7453"/>
    <cellStyle name="20% - Accent5 7 3 4 3" xfId="7454"/>
    <cellStyle name="20% - Accent5 7 3 4 4" xfId="7455"/>
    <cellStyle name="20% - Accent5 7 3 5" xfId="7456"/>
    <cellStyle name="20% - Accent5 7 3 5 2" xfId="7457"/>
    <cellStyle name="20% - Accent5 7 3 5 3" xfId="7458"/>
    <cellStyle name="20% - Accent5 7 3 6" xfId="7459"/>
    <cellStyle name="20% - Accent5 7 3 6 2" xfId="7460"/>
    <cellStyle name="20% - Accent5 7 3 7" xfId="7461"/>
    <cellStyle name="20% - Accent5 7 3 8" xfId="7462"/>
    <cellStyle name="20% - Accent5 7 4" xfId="7463"/>
    <cellStyle name="20% - Accent5 7 4 2" xfId="7464"/>
    <cellStyle name="20% - Accent5 7 4 2 2" xfId="7465"/>
    <cellStyle name="20% - Accent5 7 4 2 3" xfId="7466"/>
    <cellStyle name="20% - Accent5 7 4 3" xfId="7467"/>
    <cellStyle name="20% - Accent5 7 4 4" xfId="7468"/>
    <cellStyle name="20% - Accent5 7 5" xfId="7469"/>
    <cellStyle name="20% - Accent5 7 5 2" xfId="7470"/>
    <cellStyle name="20% - Accent5 7 5 2 2" xfId="7471"/>
    <cellStyle name="20% - Accent5 7 5 2 3" xfId="7472"/>
    <cellStyle name="20% - Accent5 7 5 3" xfId="7473"/>
    <cellStyle name="20% - Accent5 7 5 4" xfId="7474"/>
    <cellStyle name="20% - Accent5 7 6" xfId="7475"/>
    <cellStyle name="20% - Accent5 7 6 2" xfId="7476"/>
    <cellStyle name="20% - Accent5 7 6 2 2" xfId="7477"/>
    <cellStyle name="20% - Accent5 7 6 2 3" xfId="7478"/>
    <cellStyle name="20% - Accent5 7 6 3" xfId="7479"/>
    <cellStyle name="20% - Accent5 7 6 4" xfId="7480"/>
    <cellStyle name="20% - Accent5 7 7" xfId="7481"/>
    <cellStyle name="20% - Accent5 7 7 2" xfId="7482"/>
    <cellStyle name="20% - Accent5 7 7 3" xfId="7483"/>
    <cellStyle name="20% - Accent5 7 8" xfId="7484"/>
    <cellStyle name="20% - Accent5 7 8 2" xfId="7485"/>
    <cellStyle name="20% - Accent5 7 8 3" xfId="7486"/>
    <cellStyle name="20% - Accent5 7 9" xfId="7487"/>
    <cellStyle name="20% - Accent5 8" xfId="7488"/>
    <cellStyle name="20% - Accent5 8 2" xfId="7489"/>
    <cellStyle name="20% - Accent5 8 2 2" xfId="7490"/>
    <cellStyle name="20% - Accent5 8 2 2 2" xfId="7491"/>
    <cellStyle name="20% - Accent5 8 2 2 2 2" xfId="7492"/>
    <cellStyle name="20% - Accent5 8 2 2 2 3" xfId="7493"/>
    <cellStyle name="20% - Accent5 8 2 2 3" xfId="7494"/>
    <cellStyle name="20% - Accent5 8 2 2 4" xfId="7495"/>
    <cellStyle name="20% - Accent5 8 2 3" xfId="7496"/>
    <cellStyle name="20% - Accent5 8 2 3 2" xfId="7497"/>
    <cellStyle name="20% - Accent5 8 2 3 2 2" xfId="7498"/>
    <cellStyle name="20% - Accent5 8 2 3 2 3" xfId="7499"/>
    <cellStyle name="20% - Accent5 8 2 3 3" xfId="7500"/>
    <cellStyle name="20% - Accent5 8 2 3 4" xfId="7501"/>
    <cellStyle name="20% - Accent5 8 2 4" xfId="7502"/>
    <cellStyle name="20% - Accent5 8 2 4 2" xfId="7503"/>
    <cellStyle name="20% - Accent5 8 2 4 2 2" xfId="7504"/>
    <cellStyle name="20% - Accent5 8 2 4 2 3" xfId="7505"/>
    <cellStyle name="20% - Accent5 8 2 4 3" xfId="7506"/>
    <cellStyle name="20% - Accent5 8 2 4 4" xfId="7507"/>
    <cellStyle name="20% - Accent5 8 2 5" xfId="7508"/>
    <cellStyle name="20% - Accent5 8 2 5 2" xfId="7509"/>
    <cellStyle name="20% - Accent5 8 2 5 3" xfId="7510"/>
    <cellStyle name="20% - Accent5 8 2 6" xfId="7511"/>
    <cellStyle name="20% - Accent5 8 2 6 2" xfId="7512"/>
    <cellStyle name="20% - Accent5 8 2 7" xfId="7513"/>
    <cellStyle name="20% - Accent5 8 2 8" xfId="7514"/>
    <cellStyle name="20% - Accent5 8 3" xfId="7515"/>
    <cellStyle name="20% - Accent5 8 3 2" xfId="7516"/>
    <cellStyle name="20% - Accent5 8 3 2 2" xfId="7517"/>
    <cellStyle name="20% - Accent5 8 3 2 3" xfId="7518"/>
    <cellStyle name="20% - Accent5 8 3 3" xfId="7519"/>
    <cellStyle name="20% - Accent5 8 3 4" xfId="7520"/>
    <cellStyle name="20% - Accent5 8 4" xfId="7521"/>
    <cellStyle name="20% - Accent5 8 4 2" xfId="7522"/>
    <cellStyle name="20% - Accent5 8 4 2 2" xfId="7523"/>
    <cellStyle name="20% - Accent5 8 4 2 3" xfId="7524"/>
    <cellStyle name="20% - Accent5 8 4 3" xfId="7525"/>
    <cellStyle name="20% - Accent5 8 4 4" xfId="7526"/>
    <cellStyle name="20% - Accent5 8 5" xfId="7527"/>
    <cellStyle name="20% - Accent5 8 5 2" xfId="7528"/>
    <cellStyle name="20% - Accent5 8 5 2 2" xfId="7529"/>
    <cellStyle name="20% - Accent5 8 5 2 3" xfId="7530"/>
    <cellStyle name="20% - Accent5 8 5 3" xfId="7531"/>
    <cellStyle name="20% - Accent5 8 5 4" xfId="7532"/>
    <cellStyle name="20% - Accent5 8 6" xfId="7533"/>
    <cellStyle name="20% - Accent5 8 6 2" xfId="7534"/>
    <cellStyle name="20% - Accent5 8 6 3" xfId="7535"/>
    <cellStyle name="20% - Accent5 8 7" xfId="7536"/>
    <cellStyle name="20% - Accent5 8 7 2" xfId="7537"/>
    <cellStyle name="20% - Accent5 8 7 3" xfId="7538"/>
    <cellStyle name="20% - Accent5 8 8" xfId="7539"/>
    <cellStyle name="20% - Accent5 8 9" xfId="7540"/>
    <cellStyle name="20% - Accent5 9" xfId="7541"/>
    <cellStyle name="20% - Accent5 9 2" xfId="7542"/>
    <cellStyle name="20% - Accent5 9 2 2" xfId="7543"/>
    <cellStyle name="20% - Accent5 9 2 2 2" xfId="7544"/>
    <cellStyle name="20% - Accent5 9 2 2 2 2" xfId="7545"/>
    <cellStyle name="20% - Accent5 9 2 2 2 3" xfId="7546"/>
    <cellStyle name="20% - Accent5 9 2 2 3" xfId="7547"/>
    <cellStyle name="20% - Accent5 9 2 2 4" xfId="7548"/>
    <cellStyle name="20% - Accent5 9 2 3" xfId="7549"/>
    <cellStyle name="20% - Accent5 9 2 3 2" xfId="7550"/>
    <cellStyle name="20% - Accent5 9 2 3 2 2" xfId="7551"/>
    <cellStyle name="20% - Accent5 9 2 3 2 3" xfId="7552"/>
    <cellStyle name="20% - Accent5 9 2 3 3" xfId="7553"/>
    <cellStyle name="20% - Accent5 9 2 3 4" xfId="7554"/>
    <cellStyle name="20% - Accent5 9 2 4" xfId="7555"/>
    <cellStyle name="20% - Accent5 9 2 4 2" xfId="7556"/>
    <cellStyle name="20% - Accent5 9 2 4 2 2" xfId="7557"/>
    <cellStyle name="20% - Accent5 9 2 4 2 3" xfId="7558"/>
    <cellStyle name="20% - Accent5 9 2 4 3" xfId="7559"/>
    <cellStyle name="20% - Accent5 9 2 4 4" xfId="7560"/>
    <cellStyle name="20% - Accent5 9 2 5" xfId="7561"/>
    <cellStyle name="20% - Accent5 9 2 5 2" xfId="7562"/>
    <cellStyle name="20% - Accent5 9 2 5 3" xfId="7563"/>
    <cellStyle name="20% - Accent5 9 2 6" xfId="7564"/>
    <cellStyle name="20% - Accent5 9 2 6 2" xfId="7565"/>
    <cellStyle name="20% - Accent5 9 2 7" xfId="7566"/>
    <cellStyle name="20% - Accent5 9 2 8" xfId="7567"/>
    <cellStyle name="20% - Accent5 9 3" xfId="7568"/>
    <cellStyle name="20% - Accent5 9 3 2" xfId="7569"/>
    <cellStyle name="20% - Accent5 9 3 2 2" xfId="7570"/>
    <cellStyle name="20% - Accent5 9 3 2 3" xfId="7571"/>
    <cellStyle name="20% - Accent5 9 3 3" xfId="7572"/>
    <cellStyle name="20% - Accent5 9 3 4" xfId="7573"/>
    <cellStyle name="20% - Accent5 9 4" xfId="7574"/>
    <cellStyle name="20% - Accent5 9 4 2" xfId="7575"/>
    <cellStyle name="20% - Accent5 9 4 2 2" xfId="7576"/>
    <cellStyle name="20% - Accent5 9 4 2 3" xfId="7577"/>
    <cellStyle name="20% - Accent5 9 4 3" xfId="7578"/>
    <cellStyle name="20% - Accent5 9 4 4" xfId="7579"/>
    <cellStyle name="20% - Accent5 9 5" xfId="7580"/>
    <cellStyle name="20% - Accent5 9 5 2" xfId="7581"/>
    <cellStyle name="20% - Accent5 9 5 2 2" xfId="7582"/>
    <cellStyle name="20% - Accent5 9 5 2 3" xfId="7583"/>
    <cellStyle name="20% - Accent5 9 5 3" xfId="7584"/>
    <cellStyle name="20% - Accent5 9 5 4" xfId="7585"/>
    <cellStyle name="20% - Accent5 9 6" xfId="7586"/>
    <cellStyle name="20% - Accent5 9 6 2" xfId="7587"/>
    <cellStyle name="20% - Accent5 9 6 3" xfId="7588"/>
    <cellStyle name="20% - Accent5 9 7" xfId="7589"/>
    <cellStyle name="20% - Accent5 9 7 2" xfId="7590"/>
    <cellStyle name="20% - Accent5 9 7 3" xfId="7591"/>
    <cellStyle name="20% - Accent5 9 8" xfId="7592"/>
    <cellStyle name="20% - Accent5 9 9" xfId="7593"/>
    <cellStyle name="20% - Accent6 10" xfId="7594"/>
    <cellStyle name="20% - Accent6 10 2" xfId="7595"/>
    <cellStyle name="20% - Accent6 10 2 2" xfId="7596"/>
    <cellStyle name="20% - Accent6 10 2 2 2" xfId="7597"/>
    <cellStyle name="20% - Accent6 10 2 2 2 2" xfId="7598"/>
    <cellStyle name="20% - Accent6 10 2 2 2 3" xfId="7599"/>
    <cellStyle name="20% - Accent6 10 2 2 3" xfId="7600"/>
    <cellStyle name="20% - Accent6 10 2 2 4" xfId="7601"/>
    <cellStyle name="20% - Accent6 10 2 3" xfId="7602"/>
    <cellStyle name="20% - Accent6 10 2 3 2" xfId="7603"/>
    <cellStyle name="20% - Accent6 10 2 3 2 2" xfId="7604"/>
    <cellStyle name="20% - Accent6 10 2 3 2 3" xfId="7605"/>
    <cellStyle name="20% - Accent6 10 2 3 3" xfId="7606"/>
    <cellStyle name="20% - Accent6 10 2 3 4" xfId="7607"/>
    <cellStyle name="20% - Accent6 10 2 4" xfId="7608"/>
    <cellStyle name="20% - Accent6 10 2 4 2" xfId="7609"/>
    <cellStyle name="20% - Accent6 10 2 4 2 2" xfId="7610"/>
    <cellStyle name="20% - Accent6 10 2 4 2 3" xfId="7611"/>
    <cellStyle name="20% - Accent6 10 2 4 3" xfId="7612"/>
    <cellStyle name="20% - Accent6 10 2 4 4" xfId="7613"/>
    <cellStyle name="20% - Accent6 10 2 5" xfId="7614"/>
    <cellStyle name="20% - Accent6 10 2 5 2" xfId="7615"/>
    <cellStyle name="20% - Accent6 10 2 5 3" xfId="7616"/>
    <cellStyle name="20% - Accent6 10 2 6" xfId="7617"/>
    <cellStyle name="20% - Accent6 10 2 6 2" xfId="7618"/>
    <cellStyle name="20% - Accent6 10 2 7" xfId="7619"/>
    <cellStyle name="20% - Accent6 10 2 8" xfId="7620"/>
    <cellStyle name="20% - Accent6 10 3" xfId="7621"/>
    <cellStyle name="20% - Accent6 10 3 2" xfId="7622"/>
    <cellStyle name="20% - Accent6 10 3 2 2" xfId="7623"/>
    <cellStyle name="20% - Accent6 10 3 2 3" xfId="7624"/>
    <cellStyle name="20% - Accent6 10 3 3" xfId="7625"/>
    <cellStyle name="20% - Accent6 10 3 4" xfId="7626"/>
    <cellStyle name="20% - Accent6 10 4" xfId="7627"/>
    <cellStyle name="20% - Accent6 10 4 2" xfId="7628"/>
    <cellStyle name="20% - Accent6 10 4 2 2" xfId="7629"/>
    <cellStyle name="20% - Accent6 10 4 2 3" xfId="7630"/>
    <cellStyle name="20% - Accent6 10 4 3" xfId="7631"/>
    <cellStyle name="20% - Accent6 10 4 4" xfId="7632"/>
    <cellStyle name="20% - Accent6 10 5" xfId="7633"/>
    <cellStyle name="20% - Accent6 10 5 2" xfId="7634"/>
    <cellStyle name="20% - Accent6 10 5 2 2" xfId="7635"/>
    <cellStyle name="20% - Accent6 10 5 2 3" xfId="7636"/>
    <cellStyle name="20% - Accent6 10 5 3" xfId="7637"/>
    <cellStyle name="20% - Accent6 10 5 4" xfId="7638"/>
    <cellStyle name="20% - Accent6 10 6" xfId="7639"/>
    <cellStyle name="20% - Accent6 10 6 2" xfId="7640"/>
    <cellStyle name="20% - Accent6 10 6 3" xfId="7641"/>
    <cellStyle name="20% - Accent6 10 7" xfId="7642"/>
    <cellStyle name="20% - Accent6 10 7 2" xfId="7643"/>
    <cellStyle name="20% - Accent6 10 7 3" xfId="7644"/>
    <cellStyle name="20% - Accent6 10 8" xfId="7645"/>
    <cellStyle name="20% - Accent6 10 9" xfId="7646"/>
    <cellStyle name="20% - Accent6 11" xfId="7647"/>
    <cellStyle name="20% - Accent6 11 2" xfId="7648"/>
    <cellStyle name="20% - Accent6 11 2 2" xfId="7649"/>
    <cellStyle name="20% - Accent6 11 2 2 2" xfId="7650"/>
    <cellStyle name="20% - Accent6 11 2 2 3" xfId="7651"/>
    <cellStyle name="20% - Accent6 11 2 3" xfId="7652"/>
    <cellStyle name="20% - Accent6 11 2 4" xfId="7653"/>
    <cellStyle name="20% - Accent6 11 3" xfId="7654"/>
    <cellStyle name="20% - Accent6 11 3 2" xfId="7655"/>
    <cellStyle name="20% - Accent6 11 3 2 2" xfId="7656"/>
    <cellStyle name="20% - Accent6 11 3 2 3" xfId="7657"/>
    <cellStyle name="20% - Accent6 11 3 3" xfId="7658"/>
    <cellStyle name="20% - Accent6 11 3 4" xfId="7659"/>
    <cellStyle name="20% - Accent6 11 4" xfId="7660"/>
    <cellStyle name="20% - Accent6 11 4 2" xfId="7661"/>
    <cellStyle name="20% - Accent6 11 4 3" xfId="7662"/>
    <cellStyle name="20% - Accent6 11 5" xfId="7663"/>
    <cellStyle name="20% - Accent6 11 5 2" xfId="7664"/>
    <cellStyle name="20% - Accent6 11 6" xfId="7665"/>
    <cellStyle name="20% - Accent6 11 7" xfId="7666"/>
    <cellStyle name="20% - Accent6 12" xfId="7667"/>
    <cellStyle name="20% - Accent6 12 2" xfId="7668"/>
    <cellStyle name="20% - Accent6 12 2 2" xfId="7669"/>
    <cellStyle name="20% - Accent6 12 2 2 2" xfId="7670"/>
    <cellStyle name="20% - Accent6 12 2 2 3" xfId="7671"/>
    <cellStyle name="20% - Accent6 12 2 3" xfId="7672"/>
    <cellStyle name="20% - Accent6 12 2 4" xfId="7673"/>
    <cellStyle name="20% - Accent6 12 3" xfId="7674"/>
    <cellStyle name="20% - Accent6 12 3 2" xfId="7675"/>
    <cellStyle name="20% - Accent6 12 3 2 2" xfId="7676"/>
    <cellStyle name="20% - Accent6 12 3 2 3" xfId="7677"/>
    <cellStyle name="20% - Accent6 12 3 3" xfId="7678"/>
    <cellStyle name="20% - Accent6 12 3 4" xfId="7679"/>
    <cellStyle name="20% - Accent6 12 4" xfId="7680"/>
    <cellStyle name="20% - Accent6 12 4 2" xfId="7681"/>
    <cellStyle name="20% - Accent6 12 4 3" xfId="7682"/>
    <cellStyle name="20% - Accent6 12 5" xfId="7683"/>
    <cellStyle name="20% - Accent6 12 5 2" xfId="7684"/>
    <cellStyle name="20% - Accent6 12 6" xfId="7685"/>
    <cellStyle name="20% - Accent6 12 7" xfId="7686"/>
    <cellStyle name="20% - Accent6 13" xfId="7687"/>
    <cellStyle name="20% - Accent6 13 2" xfId="7688"/>
    <cellStyle name="20% - Accent6 13 2 2" xfId="7689"/>
    <cellStyle name="20% - Accent6 13 2 2 2" xfId="7690"/>
    <cellStyle name="20% - Accent6 13 2 2 3" xfId="7691"/>
    <cellStyle name="20% - Accent6 13 2 3" xfId="7692"/>
    <cellStyle name="20% - Accent6 13 2 4" xfId="7693"/>
    <cellStyle name="20% - Accent6 13 3" xfId="7694"/>
    <cellStyle name="20% - Accent6 13 3 2" xfId="7695"/>
    <cellStyle name="20% - Accent6 13 3 2 2" xfId="7696"/>
    <cellStyle name="20% - Accent6 13 3 2 3" xfId="7697"/>
    <cellStyle name="20% - Accent6 13 3 3" xfId="7698"/>
    <cellStyle name="20% - Accent6 13 3 4" xfId="7699"/>
    <cellStyle name="20% - Accent6 13 4" xfId="7700"/>
    <cellStyle name="20% - Accent6 13 4 2" xfId="7701"/>
    <cellStyle name="20% - Accent6 13 4 3" xfId="7702"/>
    <cellStyle name="20% - Accent6 13 5" xfId="7703"/>
    <cellStyle name="20% - Accent6 13 6" xfId="7704"/>
    <cellStyle name="20% - Accent6 14" xfId="7705"/>
    <cellStyle name="20% - Accent6 14 2" xfId="7706"/>
    <cellStyle name="20% - Accent6 14 2 2" xfId="7707"/>
    <cellStyle name="20% - Accent6 14 2 2 2" xfId="7708"/>
    <cellStyle name="20% - Accent6 14 2 2 3" xfId="7709"/>
    <cellStyle name="20% - Accent6 14 2 3" xfId="7710"/>
    <cellStyle name="20% - Accent6 14 2 4" xfId="7711"/>
    <cellStyle name="20% - Accent6 14 3" xfId="7712"/>
    <cellStyle name="20% - Accent6 14 3 2" xfId="7713"/>
    <cellStyle name="20% - Accent6 14 3 2 2" xfId="7714"/>
    <cellStyle name="20% - Accent6 14 3 2 3" xfId="7715"/>
    <cellStyle name="20% - Accent6 14 3 3" xfId="7716"/>
    <cellStyle name="20% - Accent6 14 3 4" xfId="7717"/>
    <cellStyle name="20% - Accent6 14 4" xfId="7718"/>
    <cellStyle name="20% - Accent6 14 4 2" xfId="7719"/>
    <cellStyle name="20% - Accent6 14 4 3" xfId="7720"/>
    <cellStyle name="20% - Accent6 14 5" xfId="7721"/>
    <cellStyle name="20% - Accent6 14 6" xfId="7722"/>
    <cellStyle name="20% - Accent6 15" xfId="7723"/>
    <cellStyle name="20% - Accent6 15 2" xfId="7724"/>
    <cellStyle name="20% - Accent6 15 2 2" xfId="7725"/>
    <cellStyle name="20% - Accent6 15 2 3" xfId="7726"/>
    <cellStyle name="20% - Accent6 15 3" xfId="7727"/>
    <cellStyle name="20% - Accent6 15 4" xfId="7728"/>
    <cellStyle name="20% - Accent6 16" xfId="7729"/>
    <cellStyle name="20% - Accent6 16 2" xfId="7730"/>
    <cellStyle name="20% - Accent6 16 3" xfId="7731"/>
    <cellStyle name="20% - Accent6 17" xfId="7732"/>
    <cellStyle name="20% - Accent6 17 2" xfId="7733"/>
    <cellStyle name="20% - Accent6 17 3" xfId="7734"/>
    <cellStyle name="20% - Accent6 18" xfId="7735"/>
    <cellStyle name="20% - Accent6 18 2" xfId="7736"/>
    <cellStyle name="20% - Accent6 19" xfId="7737"/>
    <cellStyle name="20% - Accent6 19 2" xfId="7738"/>
    <cellStyle name="20% - Accent6 2" xfId="7739"/>
    <cellStyle name="20% - Accent6 2 10" xfId="7740"/>
    <cellStyle name="20% - Accent6 2 10 2" xfId="7741"/>
    <cellStyle name="20% - Accent6 2 10 3" xfId="7742"/>
    <cellStyle name="20% - Accent6 2 11" xfId="7743"/>
    <cellStyle name="20% - Accent6 2 12" xfId="7744"/>
    <cellStyle name="20% - Accent6 2 2" xfId="7745"/>
    <cellStyle name="20% - Accent6 2 2 10" xfId="7746"/>
    <cellStyle name="20% - Accent6 2 2 2" xfId="7747"/>
    <cellStyle name="20% - Accent6 2 2 2 2" xfId="7748"/>
    <cellStyle name="20% - Accent6 2 2 2 2 2" xfId="7749"/>
    <cellStyle name="20% - Accent6 2 2 2 2 2 2" xfId="7750"/>
    <cellStyle name="20% - Accent6 2 2 2 2 2 2 2" xfId="7751"/>
    <cellStyle name="20% - Accent6 2 2 2 2 2 2 3" xfId="7752"/>
    <cellStyle name="20% - Accent6 2 2 2 2 2 3" xfId="7753"/>
    <cellStyle name="20% - Accent6 2 2 2 2 2 4" xfId="7754"/>
    <cellStyle name="20% - Accent6 2 2 2 2 3" xfId="7755"/>
    <cellStyle name="20% - Accent6 2 2 2 2 3 2" xfId="7756"/>
    <cellStyle name="20% - Accent6 2 2 2 2 3 2 2" xfId="7757"/>
    <cellStyle name="20% - Accent6 2 2 2 2 3 2 3" xfId="7758"/>
    <cellStyle name="20% - Accent6 2 2 2 2 3 3" xfId="7759"/>
    <cellStyle name="20% - Accent6 2 2 2 2 3 4" xfId="7760"/>
    <cellStyle name="20% - Accent6 2 2 2 2 4" xfId="7761"/>
    <cellStyle name="20% - Accent6 2 2 2 2 4 2" xfId="7762"/>
    <cellStyle name="20% - Accent6 2 2 2 2 4 2 2" xfId="7763"/>
    <cellStyle name="20% - Accent6 2 2 2 2 4 2 3" xfId="7764"/>
    <cellStyle name="20% - Accent6 2 2 2 2 4 3" xfId="7765"/>
    <cellStyle name="20% - Accent6 2 2 2 2 4 4" xfId="7766"/>
    <cellStyle name="20% - Accent6 2 2 2 2 5" xfId="7767"/>
    <cellStyle name="20% - Accent6 2 2 2 2 5 2" xfId="7768"/>
    <cellStyle name="20% - Accent6 2 2 2 2 5 3" xfId="7769"/>
    <cellStyle name="20% - Accent6 2 2 2 2 6" xfId="7770"/>
    <cellStyle name="20% - Accent6 2 2 2 2 6 2" xfId="7771"/>
    <cellStyle name="20% - Accent6 2 2 2 2 7" xfId="7772"/>
    <cellStyle name="20% - Accent6 2 2 2 2 8" xfId="7773"/>
    <cellStyle name="20% - Accent6 2 2 2 3" xfId="7774"/>
    <cellStyle name="20% - Accent6 2 2 2 3 2" xfId="7775"/>
    <cellStyle name="20% - Accent6 2 2 2 3 2 2" xfId="7776"/>
    <cellStyle name="20% - Accent6 2 2 2 3 2 3" xfId="7777"/>
    <cellStyle name="20% - Accent6 2 2 2 3 3" xfId="7778"/>
    <cellStyle name="20% - Accent6 2 2 2 3 4" xfId="7779"/>
    <cellStyle name="20% - Accent6 2 2 2 4" xfId="7780"/>
    <cellStyle name="20% - Accent6 2 2 2 4 2" xfId="7781"/>
    <cellStyle name="20% - Accent6 2 2 2 4 2 2" xfId="7782"/>
    <cellStyle name="20% - Accent6 2 2 2 4 2 3" xfId="7783"/>
    <cellStyle name="20% - Accent6 2 2 2 4 3" xfId="7784"/>
    <cellStyle name="20% - Accent6 2 2 2 4 4" xfId="7785"/>
    <cellStyle name="20% - Accent6 2 2 2 5" xfId="7786"/>
    <cellStyle name="20% - Accent6 2 2 2 5 2" xfId="7787"/>
    <cellStyle name="20% - Accent6 2 2 2 5 2 2" xfId="7788"/>
    <cellStyle name="20% - Accent6 2 2 2 5 2 3" xfId="7789"/>
    <cellStyle name="20% - Accent6 2 2 2 5 3" xfId="7790"/>
    <cellStyle name="20% - Accent6 2 2 2 5 4" xfId="7791"/>
    <cellStyle name="20% - Accent6 2 2 2 6" xfId="7792"/>
    <cellStyle name="20% - Accent6 2 2 2 6 2" xfId="7793"/>
    <cellStyle name="20% - Accent6 2 2 2 6 3" xfId="7794"/>
    <cellStyle name="20% - Accent6 2 2 2 7" xfId="7795"/>
    <cellStyle name="20% - Accent6 2 2 2 7 2" xfId="7796"/>
    <cellStyle name="20% - Accent6 2 2 2 7 3" xfId="7797"/>
    <cellStyle name="20% - Accent6 2 2 2 8" xfId="7798"/>
    <cellStyle name="20% - Accent6 2 2 2 9" xfId="7799"/>
    <cellStyle name="20% - Accent6 2 2 3" xfId="7800"/>
    <cellStyle name="20% - Accent6 2 2 3 2" xfId="7801"/>
    <cellStyle name="20% - Accent6 2 2 3 2 2" xfId="7802"/>
    <cellStyle name="20% - Accent6 2 2 3 2 2 2" xfId="7803"/>
    <cellStyle name="20% - Accent6 2 2 3 2 2 3" xfId="7804"/>
    <cellStyle name="20% - Accent6 2 2 3 2 3" xfId="7805"/>
    <cellStyle name="20% - Accent6 2 2 3 2 4" xfId="7806"/>
    <cellStyle name="20% - Accent6 2 2 3 3" xfId="7807"/>
    <cellStyle name="20% - Accent6 2 2 3 3 2" xfId="7808"/>
    <cellStyle name="20% - Accent6 2 2 3 3 2 2" xfId="7809"/>
    <cellStyle name="20% - Accent6 2 2 3 3 2 3" xfId="7810"/>
    <cellStyle name="20% - Accent6 2 2 3 3 3" xfId="7811"/>
    <cellStyle name="20% - Accent6 2 2 3 3 4" xfId="7812"/>
    <cellStyle name="20% - Accent6 2 2 3 4" xfId="7813"/>
    <cellStyle name="20% - Accent6 2 2 3 4 2" xfId="7814"/>
    <cellStyle name="20% - Accent6 2 2 3 4 2 2" xfId="7815"/>
    <cellStyle name="20% - Accent6 2 2 3 4 2 3" xfId="7816"/>
    <cellStyle name="20% - Accent6 2 2 3 4 3" xfId="7817"/>
    <cellStyle name="20% - Accent6 2 2 3 4 4" xfId="7818"/>
    <cellStyle name="20% - Accent6 2 2 3 5" xfId="7819"/>
    <cellStyle name="20% - Accent6 2 2 3 5 2" xfId="7820"/>
    <cellStyle name="20% - Accent6 2 2 3 5 3" xfId="7821"/>
    <cellStyle name="20% - Accent6 2 2 3 6" xfId="7822"/>
    <cellStyle name="20% - Accent6 2 2 3 6 2" xfId="7823"/>
    <cellStyle name="20% - Accent6 2 2 3 7" xfId="7824"/>
    <cellStyle name="20% - Accent6 2 2 3 8" xfId="7825"/>
    <cellStyle name="20% - Accent6 2 2 4" xfId="7826"/>
    <cellStyle name="20% - Accent6 2 2 4 2" xfId="7827"/>
    <cellStyle name="20% - Accent6 2 2 4 2 2" xfId="7828"/>
    <cellStyle name="20% - Accent6 2 2 4 2 3" xfId="7829"/>
    <cellStyle name="20% - Accent6 2 2 4 3" xfId="7830"/>
    <cellStyle name="20% - Accent6 2 2 4 4" xfId="7831"/>
    <cellStyle name="20% - Accent6 2 2 5" xfId="7832"/>
    <cellStyle name="20% - Accent6 2 2 5 2" xfId="7833"/>
    <cellStyle name="20% - Accent6 2 2 5 2 2" xfId="7834"/>
    <cellStyle name="20% - Accent6 2 2 5 2 3" xfId="7835"/>
    <cellStyle name="20% - Accent6 2 2 5 3" xfId="7836"/>
    <cellStyle name="20% - Accent6 2 2 5 4" xfId="7837"/>
    <cellStyle name="20% - Accent6 2 2 6" xfId="7838"/>
    <cellStyle name="20% - Accent6 2 2 6 2" xfId="7839"/>
    <cellStyle name="20% - Accent6 2 2 6 2 2" xfId="7840"/>
    <cellStyle name="20% - Accent6 2 2 6 2 3" xfId="7841"/>
    <cellStyle name="20% - Accent6 2 2 6 3" xfId="7842"/>
    <cellStyle name="20% - Accent6 2 2 6 4" xfId="7843"/>
    <cellStyle name="20% - Accent6 2 2 7" xfId="7844"/>
    <cellStyle name="20% - Accent6 2 2 7 2" xfId="7845"/>
    <cellStyle name="20% - Accent6 2 2 7 3" xfId="7846"/>
    <cellStyle name="20% - Accent6 2 2 8" xfId="7847"/>
    <cellStyle name="20% - Accent6 2 2 8 2" xfId="7848"/>
    <cellStyle name="20% - Accent6 2 2 8 3" xfId="7849"/>
    <cellStyle name="20% - Accent6 2 2 9" xfId="7850"/>
    <cellStyle name="20% - Accent6 2 3" xfId="7851"/>
    <cellStyle name="20% - Accent6 2 3 2" xfId="7852"/>
    <cellStyle name="20% - Accent6 2 3 2 2" xfId="7853"/>
    <cellStyle name="20% - Accent6 2 3 2 2 2" xfId="7854"/>
    <cellStyle name="20% - Accent6 2 3 2 2 2 2" xfId="7855"/>
    <cellStyle name="20% - Accent6 2 3 2 2 2 3" xfId="7856"/>
    <cellStyle name="20% - Accent6 2 3 2 2 3" xfId="7857"/>
    <cellStyle name="20% - Accent6 2 3 2 2 4" xfId="7858"/>
    <cellStyle name="20% - Accent6 2 3 2 3" xfId="7859"/>
    <cellStyle name="20% - Accent6 2 3 2 3 2" xfId="7860"/>
    <cellStyle name="20% - Accent6 2 3 2 3 2 2" xfId="7861"/>
    <cellStyle name="20% - Accent6 2 3 2 3 2 3" xfId="7862"/>
    <cellStyle name="20% - Accent6 2 3 2 3 3" xfId="7863"/>
    <cellStyle name="20% - Accent6 2 3 2 3 4" xfId="7864"/>
    <cellStyle name="20% - Accent6 2 3 2 4" xfId="7865"/>
    <cellStyle name="20% - Accent6 2 3 2 4 2" xfId="7866"/>
    <cellStyle name="20% - Accent6 2 3 2 4 2 2" xfId="7867"/>
    <cellStyle name="20% - Accent6 2 3 2 4 2 3" xfId="7868"/>
    <cellStyle name="20% - Accent6 2 3 2 4 3" xfId="7869"/>
    <cellStyle name="20% - Accent6 2 3 2 4 4" xfId="7870"/>
    <cellStyle name="20% - Accent6 2 3 2 5" xfId="7871"/>
    <cellStyle name="20% - Accent6 2 3 2 5 2" xfId="7872"/>
    <cellStyle name="20% - Accent6 2 3 2 5 3" xfId="7873"/>
    <cellStyle name="20% - Accent6 2 3 2 6" xfId="7874"/>
    <cellStyle name="20% - Accent6 2 3 2 6 2" xfId="7875"/>
    <cellStyle name="20% - Accent6 2 3 2 7" xfId="7876"/>
    <cellStyle name="20% - Accent6 2 3 2 8" xfId="7877"/>
    <cellStyle name="20% - Accent6 2 3 3" xfId="7878"/>
    <cellStyle name="20% - Accent6 2 3 3 2" xfId="7879"/>
    <cellStyle name="20% - Accent6 2 3 3 2 2" xfId="7880"/>
    <cellStyle name="20% - Accent6 2 3 3 2 3" xfId="7881"/>
    <cellStyle name="20% - Accent6 2 3 3 3" xfId="7882"/>
    <cellStyle name="20% - Accent6 2 3 3 4" xfId="7883"/>
    <cellStyle name="20% - Accent6 2 3 4" xfId="7884"/>
    <cellStyle name="20% - Accent6 2 3 4 2" xfId="7885"/>
    <cellStyle name="20% - Accent6 2 3 4 2 2" xfId="7886"/>
    <cellStyle name="20% - Accent6 2 3 4 2 3" xfId="7887"/>
    <cellStyle name="20% - Accent6 2 3 4 3" xfId="7888"/>
    <cellStyle name="20% - Accent6 2 3 4 4" xfId="7889"/>
    <cellStyle name="20% - Accent6 2 3 5" xfId="7890"/>
    <cellStyle name="20% - Accent6 2 3 5 2" xfId="7891"/>
    <cellStyle name="20% - Accent6 2 3 5 2 2" xfId="7892"/>
    <cellStyle name="20% - Accent6 2 3 5 2 3" xfId="7893"/>
    <cellStyle name="20% - Accent6 2 3 5 3" xfId="7894"/>
    <cellStyle name="20% - Accent6 2 3 5 4" xfId="7895"/>
    <cellStyle name="20% - Accent6 2 3 6" xfId="7896"/>
    <cellStyle name="20% - Accent6 2 3 6 2" xfId="7897"/>
    <cellStyle name="20% - Accent6 2 3 6 3" xfId="7898"/>
    <cellStyle name="20% - Accent6 2 3 7" xfId="7899"/>
    <cellStyle name="20% - Accent6 2 3 7 2" xfId="7900"/>
    <cellStyle name="20% - Accent6 2 3 7 3" xfId="7901"/>
    <cellStyle name="20% - Accent6 2 3 8" xfId="7902"/>
    <cellStyle name="20% - Accent6 2 3 9" xfId="7903"/>
    <cellStyle name="20% - Accent6 2 4" xfId="7904"/>
    <cellStyle name="20% - Accent6 2 4 2" xfId="7905"/>
    <cellStyle name="20% - Accent6 2 4 2 2" xfId="7906"/>
    <cellStyle name="20% - Accent6 2 4 2 2 2" xfId="7907"/>
    <cellStyle name="20% - Accent6 2 4 2 2 3" xfId="7908"/>
    <cellStyle name="20% - Accent6 2 4 2 3" xfId="7909"/>
    <cellStyle name="20% - Accent6 2 4 2 4" xfId="7910"/>
    <cellStyle name="20% - Accent6 2 4 3" xfId="7911"/>
    <cellStyle name="20% - Accent6 2 4 3 2" xfId="7912"/>
    <cellStyle name="20% - Accent6 2 4 3 2 2" xfId="7913"/>
    <cellStyle name="20% - Accent6 2 4 3 2 3" xfId="7914"/>
    <cellStyle name="20% - Accent6 2 4 3 3" xfId="7915"/>
    <cellStyle name="20% - Accent6 2 4 3 4" xfId="7916"/>
    <cellStyle name="20% - Accent6 2 4 4" xfId="7917"/>
    <cellStyle name="20% - Accent6 2 4 4 2" xfId="7918"/>
    <cellStyle name="20% - Accent6 2 4 4 2 2" xfId="7919"/>
    <cellStyle name="20% - Accent6 2 4 4 2 3" xfId="7920"/>
    <cellStyle name="20% - Accent6 2 4 4 3" xfId="7921"/>
    <cellStyle name="20% - Accent6 2 4 4 4" xfId="7922"/>
    <cellStyle name="20% - Accent6 2 4 5" xfId="7923"/>
    <cellStyle name="20% - Accent6 2 4 5 2" xfId="7924"/>
    <cellStyle name="20% - Accent6 2 4 5 3" xfId="7925"/>
    <cellStyle name="20% - Accent6 2 4 6" xfId="7926"/>
    <cellStyle name="20% - Accent6 2 4 6 2" xfId="7927"/>
    <cellStyle name="20% - Accent6 2 4 7" xfId="7928"/>
    <cellStyle name="20% - Accent6 2 4 8" xfId="7929"/>
    <cellStyle name="20% - Accent6 2 5" xfId="7930"/>
    <cellStyle name="20% - Accent6 2 5 2" xfId="7931"/>
    <cellStyle name="20% - Accent6 2 5 2 2" xfId="7932"/>
    <cellStyle name="20% - Accent6 2 5 2 2 2" xfId="7933"/>
    <cellStyle name="20% - Accent6 2 5 2 2 3" xfId="7934"/>
    <cellStyle name="20% - Accent6 2 5 2 3" xfId="7935"/>
    <cellStyle name="20% - Accent6 2 5 2 4" xfId="7936"/>
    <cellStyle name="20% - Accent6 2 5 3" xfId="7937"/>
    <cellStyle name="20% - Accent6 2 5 3 2" xfId="7938"/>
    <cellStyle name="20% - Accent6 2 5 3 2 2" xfId="7939"/>
    <cellStyle name="20% - Accent6 2 5 3 2 3" xfId="7940"/>
    <cellStyle name="20% - Accent6 2 5 3 3" xfId="7941"/>
    <cellStyle name="20% - Accent6 2 5 3 4" xfId="7942"/>
    <cellStyle name="20% - Accent6 2 5 4" xfId="7943"/>
    <cellStyle name="20% - Accent6 2 5 4 2" xfId="7944"/>
    <cellStyle name="20% - Accent6 2 5 4 3" xfId="7945"/>
    <cellStyle name="20% - Accent6 2 5 5" xfId="7946"/>
    <cellStyle name="20% - Accent6 2 5 5 2" xfId="7947"/>
    <cellStyle name="20% - Accent6 2 5 6" xfId="7948"/>
    <cellStyle name="20% - Accent6 2 5 7" xfId="7949"/>
    <cellStyle name="20% - Accent6 2 6" xfId="7950"/>
    <cellStyle name="20% - Accent6 2 6 2" xfId="7951"/>
    <cellStyle name="20% - Accent6 2 6 2 2" xfId="7952"/>
    <cellStyle name="20% - Accent6 2 6 2 3" xfId="7953"/>
    <cellStyle name="20% - Accent6 2 6 3" xfId="7954"/>
    <cellStyle name="20% - Accent6 2 6 4" xfId="7955"/>
    <cellStyle name="20% - Accent6 2 7" xfId="7956"/>
    <cellStyle name="20% - Accent6 2 7 2" xfId="7957"/>
    <cellStyle name="20% - Accent6 2 7 2 2" xfId="7958"/>
    <cellStyle name="20% - Accent6 2 7 2 3" xfId="7959"/>
    <cellStyle name="20% - Accent6 2 7 3" xfId="7960"/>
    <cellStyle name="20% - Accent6 2 7 4" xfId="7961"/>
    <cellStyle name="20% - Accent6 2 8" xfId="7962"/>
    <cellStyle name="20% - Accent6 2 8 2" xfId="7963"/>
    <cellStyle name="20% - Accent6 2 8 2 2" xfId="7964"/>
    <cellStyle name="20% - Accent6 2 8 2 3" xfId="7965"/>
    <cellStyle name="20% - Accent6 2 8 3" xfId="7966"/>
    <cellStyle name="20% - Accent6 2 8 4" xfId="7967"/>
    <cellStyle name="20% - Accent6 2 9" xfId="7968"/>
    <cellStyle name="20% - Accent6 2 9 2" xfId="7969"/>
    <cellStyle name="20% - Accent6 2 9 3" xfId="7970"/>
    <cellStyle name="20% - Accent6 20" xfId="7971"/>
    <cellStyle name="20% - Accent6 3" xfId="7972"/>
    <cellStyle name="20% - Accent6 3 10" xfId="7973"/>
    <cellStyle name="20% - Accent6 3 10 2" xfId="7974"/>
    <cellStyle name="20% - Accent6 3 10 3" xfId="7975"/>
    <cellStyle name="20% - Accent6 3 11" xfId="7976"/>
    <cellStyle name="20% - Accent6 3 12" xfId="7977"/>
    <cellStyle name="20% - Accent6 3 2" xfId="7978"/>
    <cellStyle name="20% - Accent6 3 2 10" xfId="7979"/>
    <cellStyle name="20% - Accent6 3 2 2" xfId="7980"/>
    <cellStyle name="20% - Accent6 3 2 2 2" xfId="7981"/>
    <cellStyle name="20% - Accent6 3 2 2 2 2" xfId="7982"/>
    <cellStyle name="20% - Accent6 3 2 2 2 2 2" xfId="7983"/>
    <cellStyle name="20% - Accent6 3 2 2 2 2 2 2" xfId="7984"/>
    <cellStyle name="20% - Accent6 3 2 2 2 2 2 3" xfId="7985"/>
    <cellStyle name="20% - Accent6 3 2 2 2 2 3" xfId="7986"/>
    <cellStyle name="20% - Accent6 3 2 2 2 2 4" xfId="7987"/>
    <cellStyle name="20% - Accent6 3 2 2 2 3" xfId="7988"/>
    <cellStyle name="20% - Accent6 3 2 2 2 3 2" xfId="7989"/>
    <cellStyle name="20% - Accent6 3 2 2 2 3 2 2" xfId="7990"/>
    <cellStyle name="20% - Accent6 3 2 2 2 3 2 3" xfId="7991"/>
    <cellStyle name="20% - Accent6 3 2 2 2 3 3" xfId="7992"/>
    <cellStyle name="20% - Accent6 3 2 2 2 3 4" xfId="7993"/>
    <cellStyle name="20% - Accent6 3 2 2 2 4" xfId="7994"/>
    <cellStyle name="20% - Accent6 3 2 2 2 4 2" xfId="7995"/>
    <cellStyle name="20% - Accent6 3 2 2 2 4 2 2" xfId="7996"/>
    <cellStyle name="20% - Accent6 3 2 2 2 4 2 3" xfId="7997"/>
    <cellStyle name="20% - Accent6 3 2 2 2 4 3" xfId="7998"/>
    <cellStyle name="20% - Accent6 3 2 2 2 4 4" xfId="7999"/>
    <cellStyle name="20% - Accent6 3 2 2 2 5" xfId="8000"/>
    <cellStyle name="20% - Accent6 3 2 2 2 5 2" xfId="8001"/>
    <cellStyle name="20% - Accent6 3 2 2 2 5 3" xfId="8002"/>
    <cellStyle name="20% - Accent6 3 2 2 2 6" xfId="8003"/>
    <cellStyle name="20% - Accent6 3 2 2 2 6 2" xfId="8004"/>
    <cellStyle name="20% - Accent6 3 2 2 2 7" xfId="8005"/>
    <cellStyle name="20% - Accent6 3 2 2 2 8" xfId="8006"/>
    <cellStyle name="20% - Accent6 3 2 2 3" xfId="8007"/>
    <cellStyle name="20% - Accent6 3 2 2 3 2" xfId="8008"/>
    <cellStyle name="20% - Accent6 3 2 2 3 2 2" xfId="8009"/>
    <cellStyle name="20% - Accent6 3 2 2 3 2 3" xfId="8010"/>
    <cellStyle name="20% - Accent6 3 2 2 3 3" xfId="8011"/>
    <cellStyle name="20% - Accent6 3 2 2 3 4" xfId="8012"/>
    <cellStyle name="20% - Accent6 3 2 2 4" xfId="8013"/>
    <cellStyle name="20% - Accent6 3 2 2 4 2" xfId="8014"/>
    <cellStyle name="20% - Accent6 3 2 2 4 2 2" xfId="8015"/>
    <cellStyle name="20% - Accent6 3 2 2 4 2 3" xfId="8016"/>
    <cellStyle name="20% - Accent6 3 2 2 4 3" xfId="8017"/>
    <cellStyle name="20% - Accent6 3 2 2 4 4" xfId="8018"/>
    <cellStyle name="20% - Accent6 3 2 2 5" xfId="8019"/>
    <cellStyle name="20% - Accent6 3 2 2 5 2" xfId="8020"/>
    <cellStyle name="20% - Accent6 3 2 2 5 2 2" xfId="8021"/>
    <cellStyle name="20% - Accent6 3 2 2 5 2 3" xfId="8022"/>
    <cellStyle name="20% - Accent6 3 2 2 5 3" xfId="8023"/>
    <cellStyle name="20% - Accent6 3 2 2 5 4" xfId="8024"/>
    <cellStyle name="20% - Accent6 3 2 2 6" xfId="8025"/>
    <cellStyle name="20% - Accent6 3 2 2 6 2" xfId="8026"/>
    <cellStyle name="20% - Accent6 3 2 2 6 3" xfId="8027"/>
    <cellStyle name="20% - Accent6 3 2 2 7" xfId="8028"/>
    <cellStyle name="20% - Accent6 3 2 2 7 2" xfId="8029"/>
    <cellStyle name="20% - Accent6 3 2 2 7 3" xfId="8030"/>
    <cellStyle name="20% - Accent6 3 2 2 8" xfId="8031"/>
    <cellStyle name="20% - Accent6 3 2 2 9" xfId="8032"/>
    <cellStyle name="20% - Accent6 3 2 3" xfId="8033"/>
    <cellStyle name="20% - Accent6 3 2 3 2" xfId="8034"/>
    <cellStyle name="20% - Accent6 3 2 3 2 2" xfId="8035"/>
    <cellStyle name="20% - Accent6 3 2 3 2 2 2" xfId="8036"/>
    <cellStyle name="20% - Accent6 3 2 3 2 2 3" xfId="8037"/>
    <cellStyle name="20% - Accent6 3 2 3 2 3" xfId="8038"/>
    <cellStyle name="20% - Accent6 3 2 3 2 4" xfId="8039"/>
    <cellStyle name="20% - Accent6 3 2 3 3" xfId="8040"/>
    <cellStyle name="20% - Accent6 3 2 3 3 2" xfId="8041"/>
    <cellStyle name="20% - Accent6 3 2 3 3 2 2" xfId="8042"/>
    <cellStyle name="20% - Accent6 3 2 3 3 2 3" xfId="8043"/>
    <cellStyle name="20% - Accent6 3 2 3 3 3" xfId="8044"/>
    <cellStyle name="20% - Accent6 3 2 3 3 4" xfId="8045"/>
    <cellStyle name="20% - Accent6 3 2 3 4" xfId="8046"/>
    <cellStyle name="20% - Accent6 3 2 3 4 2" xfId="8047"/>
    <cellStyle name="20% - Accent6 3 2 3 4 2 2" xfId="8048"/>
    <cellStyle name="20% - Accent6 3 2 3 4 2 3" xfId="8049"/>
    <cellStyle name="20% - Accent6 3 2 3 4 3" xfId="8050"/>
    <cellStyle name="20% - Accent6 3 2 3 4 4" xfId="8051"/>
    <cellStyle name="20% - Accent6 3 2 3 5" xfId="8052"/>
    <cellStyle name="20% - Accent6 3 2 3 5 2" xfId="8053"/>
    <cellStyle name="20% - Accent6 3 2 3 5 3" xfId="8054"/>
    <cellStyle name="20% - Accent6 3 2 3 6" xfId="8055"/>
    <cellStyle name="20% - Accent6 3 2 3 6 2" xfId="8056"/>
    <cellStyle name="20% - Accent6 3 2 3 7" xfId="8057"/>
    <cellStyle name="20% - Accent6 3 2 3 8" xfId="8058"/>
    <cellStyle name="20% - Accent6 3 2 4" xfId="8059"/>
    <cellStyle name="20% - Accent6 3 2 4 2" xfId="8060"/>
    <cellStyle name="20% - Accent6 3 2 4 2 2" xfId="8061"/>
    <cellStyle name="20% - Accent6 3 2 4 2 3" xfId="8062"/>
    <cellStyle name="20% - Accent6 3 2 4 3" xfId="8063"/>
    <cellStyle name="20% - Accent6 3 2 4 4" xfId="8064"/>
    <cellStyle name="20% - Accent6 3 2 5" xfId="8065"/>
    <cellStyle name="20% - Accent6 3 2 5 2" xfId="8066"/>
    <cellStyle name="20% - Accent6 3 2 5 2 2" xfId="8067"/>
    <cellStyle name="20% - Accent6 3 2 5 2 3" xfId="8068"/>
    <cellStyle name="20% - Accent6 3 2 5 3" xfId="8069"/>
    <cellStyle name="20% - Accent6 3 2 5 4" xfId="8070"/>
    <cellStyle name="20% - Accent6 3 2 6" xfId="8071"/>
    <cellStyle name="20% - Accent6 3 2 6 2" xfId="8072"/>
    <cellStyle name="20% - Accent6 3 2 6 2 2" xfId="8073"/>
    <cellStyle name="20% - Accent6 3 2 6 2 3" xfId="8074"/>
    <cellStyle name="20% - Accent6 3 2 6 3" xfId="8075"/>
    <cellStyle name="20% - Accent6 3 2 6 4" xfId="8076"/>
    <cellStyle name="20% - Accent6 3 2 7" xfId="8077"/>
    <cellStyle name="20% - Accent6 3 2 7 2" xfId="8078"/>
    <cellStyle name="20% - Accent6 3 2 7 3" xfId="8079"/>
    <cellStyle name="20% - Accent6 3 2 8" xfId="8080"/>
    <cellStyle name="20% - Accent6 3 2 8 2" xfId="8081"/>
    <cellStyle name="20% - Accent6 3 2 8 3" xfId="8082"/>
    <cellStyle name="20% - Accent6 3 2 9" xfId="8083"/>
    <cellStyle name="20% - Accent6 3 3" xfId="8084"/>
    <cellStyle name="20% - Accent6 3 3 2" xfId="8085"/>
    <cellStyle name="20% - Accent6 3 3 2 2" xfId="8086"/>
    <cellStyle name="20% - Accent6 3 3 2 2 2" xfId="8087"/>
    <cellStyle name="20% - Accent6 3 3 2 2 2 2" xfId="8088"/>
    <cellStyle name="20% - Accent6 3 3 2 2 2 3" xfId="8089"/>
    <cellStyle name="20% - Accent6 3 3 2 2 3" xfId="8090"/>
    <cellStyle name="20% - Accent6 3 3 2 2 4" xfId="8091"/>
    <cellStyle name="20% - Accent6 3 3 2 3" xfId="8092"/>
    <cellStyle name="20% - Accent6 3 3 2 3 2" xfId="8093"/>
    <cellStyle name="20% - Accent6 3 3 2 3 2 2" xfId="8094"/>
    <cellStyle name="20% - Accent6 3 3 2 3 2 3" xfId="8095"/>
    <cellStyle name="20% - Accent6 3 3 2 3 3" xfId="8096"/>
    <cellStyle name="20% - Accent6 3 3 2 3 4" xfId="8097"/>
    <cellStyle name="20% - Accent6 3 3 2 4" xfId="8098"/>
    <cellStyle name="20% - Accent6 3 3 2 4 2" xfId="8099"/>
    <cellStyle name="20% - Accent6 3 3 2 4 2 2" xfId="8100"/>
    <cellStyle name="20% - Accent6 3 3 2 4 2 3" xfId="8101"/>
    <cellStyle name="20% - Accent6 3 3 2 4 3" xfId="8102"/>
    <cellStyle name="20% - Accent6 3 3 2 4 4" xfId="8103"/>
    <cellStyle name="20% - Accent6 3 3 2 5" xfId="8104"/>
    <cellStyle name="20% - Accent6 3 3 2 5 2" xfId="8105"/>
    <cellStyle name="20% - Accent6 3 3 2 5 3" xfId="8106"/>
    <cellStyle name="20% - Accent6 3 3 2 6" xfId="8107"/>
    <cellStyle name="20% - Accent6 3 3 2 6 2" xfId="8108"/>
    <cellStyle name="20% - Accent6 3 3 2 7" xfId="8109"/>
    <cellStyle name="20% - Accent6 3 3 2 8" xfId="8110"/>
    <cellStyle name="20% - Accent6 3 3 3" xfId="8111"/>
    <cellStyle name="20% - Accent6 3 3 3 2" xfId="8112"/>
    <cellStyle name="20% - Accent6 3 3 3 2 2" xfId="8113"/>
    <cellStyle name="20% - Accent6 3 3 3 2 3" xfId="8114"/>
    <cellStyle name="20% - Accent6 3 3 3 3" xfId="8115"/>
    <cellStyle name="20% - Accent6 3 3 3 4" xfId="8116"/>
    <cellStyle name="20% - Accent6 3 3 4" xfId="8117"/>
    <cellStyle name="20% - Accent6 3 3 4 2" xfId="8118"/>
    <cellStyle name="20% - Accent6 3 3 4 2 2" xfId="8119"/>
    <cellStyle name="20% - Accent6 3 3 4 2 3" xfId="8120"/>
    <cellStyle name="20% - Accent6 3 3 4 3" xfId="8121"/>
    <cellStyle name="20% - Accent6 3 3 4 4" xfId="8122"/>
    <cellStyle name="20% - Accent6 3 3 5" xfId="8123"/>
    <cellStyle name="20% - Accent6 3 3 5 2" xfId="8124"/>
    <cellStyle name="20% - Accent6 3 3 5 2 2" xfId="8125"/>
    <cellStyle name="20% - Accent6 3 3 5 2 3" xfId="8126"/>
    <cellStyle name="20% - Accent6 3 3 5 3" xfId="8127"/>
    <cellStyle name="20% - Accent6 3 3 5 4" xfId="8128"/>
    <cellStyle name="20% - Accent6 3 3 6" xfId="8129"/>
    <cellStyle name="20% - Accent6 3 3 6 2" xfId="8130"/>
    <cellStyle name="20% - Accent6 3 3 6 3" xfId="8131"/>
    <cellStyle name="20% - Accent6 3 3 7" xfId="8132"/>
    <cellStyle name="20% - Accent6 3 3 7 2" xfId="8133"/>
    <cellStyle name="20% - Accent6 3 3 7 3" xfId="8134"/>
    <cellStyle name="20% - Accent6 3 3 8" xfId="8135"/>
    <cellStyle name="20% - Accent6 3 3 9" xfId="8136"/>
    <cellStyle name="20% - Accent6 3 4" xfId="8137"/>
    <cellStyle name="20% - Accent6 3 4 2" xfId="8138"/>
    <cellStyle name="20% - Accent6 3 4 2 2" xfId="8139"/>
    <cellStyle name="20% - Accent6 3 4 2 2 2" xfId="8140"/>
    <cellStyle name="20% - Accent6 3 4 2 2 3" xfId="8141"/>
    <cellStyle name="20% - Accent6 3 4 2 3" xfId="8142"/>
    <cellStyle name="20% - Accent6 3 4 2 4" xfId="8143"/>
    <cellStyle name="20% - Accent6 3 4 3" xfId="8144"/>
    <cellStyle name="20% - Accent6 3 4 3 2" xfId="8145"/>
    <cellStyle name="20% - Accent6 3 4 3 2 2" xfId="8146"/>
    <cellStyle name="20% - Accent6 3 4 3 2 3" xfId="8147"/>
    <cellStyle name="20% - Accent6 3 4 3 3" xfId="8148"/>
    <cellStyle name="20% - Accent6 3 4 3 4" xfId="8149"/>
    <cellStyle name="20% - Accent6 3 4 4" xfId="8150"/>
    <cellStyle name="20% - Accent6 3 4 4 2" xfId="8151"/>
    <cellStyle name="20% - Accent6 3 4 4 2 2" xfId="8152"/>
    <cellStyle name="20% - Accent6 3 4 4 2 3" xfId="8153"/>
    <cellStyle name="20% - Accent6 3 4 4 3" xfId="8154"/>
    <cellStyle name="20% - Accent6 3 4 4 4" xfId="8155"/>
    <cellStyle name="20% - Accent6 3 4 5" xfId="8156"/>
    <cellStyle name="20% - Accent6 3 4 5 2" xfId="8157"/>
    <cellStyle name="20% - Accent6 3 4 5 3" xfId="8158"/>
    <cellStyle name="20% - Accent6 3 4 6" xfId="8159"/>
    <cellStyle name="20% - Accent6 3 4 6 2" xfId="8160"/>
    <cellStyle name="20% - Accent6 3 4 7" xfId="8161"/>
    <cellStyle name="20% - Accent6 3 4 8" xfId="8162"/>
    <cellStyle name="20% - Accent6 3 5" xfId="8163"/>
    <cellStyle name="20% - Accent6 3 5 2" xfId="8164"/>
    <cellStyle name="20% - Accent6 3 5 2 2" xfId="8165"/>
    <cellStyle name="20% - Accent6 3 5 2 2 2" xfId="8166"/>
    <cellStyle name="20% - Accent6 3 5 2 2 3" xfId="8167"/>
    <cellStyle name="20% - Accent6 3 5 2 3" xfId="8168"/>
    <cellStyle name="20% - Accent6 3 5 2 4" xfId="8169"/>
    <cellStyle name="20% - Accent6 3 5 3" xfId="8170"/>
    <cellStyle name="20% - Accent6 3 5 3 2" xfId="8171"/>
    <cellStyle name="20% - Accent6 3 5 3 2 2" xfId="8172"/>
    <cellStyle name="20% - Accent6 3 5 3 2 3" xfId="8173"/>
    <cellStyle name="20% - Accent6 3 5 3 3" xfId="8174"/>
    <cellStyle name="20% - Accent6 3 5 3 4" xfId="8175"/>
    <cellStyle name="20% - Accent6 3 5 4" xfId="8176"/>
    <cellStyle name="20% - Accent6 3 5 4 2" xfId="8177"/>
    <cellStyle name="20% - Accent6 3 5 4 3" xfId="8178"/>
    <cellStyle name="20% - Accent6 3 5 5" xfId="8179"/>
    <cellStyle name="20% - Accent6 3 5 5 2" xfId="8180"/>
    <cellStyle name="20% - Accent6 3 5 6" xfId="8181"/>
    <cellStyle name="20% - Accent6 3 5 7" xfId="8182"/>
    <cellStyle name="20% - Accent6 3 6" xfId="8183"/>
    <cellStyle name="20% - Accent6 3 6 2" xfId="8184"/>
    <cellStyle name="20% - Accent6 3 6 2 2" xfId="8185"/>
    <cellStyle name="20% - Accent6 3 6 2 3" xfId="8186"/>
    <cellStyle name="20% - Accent6 3 6 3" xfId="8187"/>
    <cellStyle name="20% - Accent6 3 6 4" xfId="8188"/>
    <cellStyle name="20% - Accent6 3 7" xfId="8189"/>
    <cellStyle name="20% - Accent6 3 7 2" xfId="8190"/>
    <cellStyle name="20% - Accent6 3 7 2 2" xfId="8191"/>
    <cellStyle name="20% - Accent6 3 7 2 3" xfId="8192"/>
    <cellStyle name="20% - Accent6 3 7 3" xfId="8193"/>
    <cellStyle name="20% - Accent6 3 7 4" xfId="8194"/>
    <cellStyle name="20% - Accent6 3 8" xfId="8195"/>
    <cellStyle name="20% - Accent6 3 8 2" xfId="8196"/>
    <cellStyle name="20% - Accent6 3 8 2 2" xfId="8197"/>
    <cellStyle name="20% - Accent6 3 8 2 3" xfId="8198"/>
    <cellStyle name="20% - Accent6 3 8 3" xfId="8199"/>
    <cellStyle name="20% - Accent6 3 8 4" xfId="8200"/>
    <cellStyle name="20% - Accent6 3 9" xfId="8201"/>
    <cellStyle name="20% - Accent6 3 9 2" xfId="8202"/>
    <cellStyle name="20% - Accent6 3 9 3" xfId="8203"/>
    <cellStyle name="20% - Accent6 4" xfId="8204"/>
    <cellStyle name="20% - Accent6 4 10" xfId="8205"/>
    <cellStyle name="20% - Accent6 4 10 2" xfId="8206"/>
    <cellStyle name="20% - Accent6 4 10 3" xfId="8207"/>
    <cellStyle name="20% - Accent6 4 11" xfId="8208"/>
    <cellStyle name="20% - Accent6 4 12" xfId="8209"/>
    <cellStyle name="20% - Accent6 4 2" xfId="8210"/>
    <cellStyle name="20% - Accent6 4 2 10" xfId="8211"/>
    <cellStyle name="20% - Accent6 4 2 2" xfId="8212"/>
    <cellStyle name="20% - Accent6 4 2 2 2" xfId="8213"/>
    <cellStyle name="20% - Accent6 4 2 2 2 2" xfId="8214"/>
    <cellStyle name="20% - Accent6 4 2 2 2 2 2" xfId="8215"/>
    <cellStyle name="20% - Accent6 4 2 2 2 2 2 2" xfId="8216"/>
    <cellStyle name="20% - Accent6 4 2 2 2 2 2 3" xfId="8217"/>
    <cellStyle name="20% - Accent6 4 2 2 2 2 3" xfId="8218"/>
    <cellStyle name="20% - Accent6 4 2 2 2 2 4" xfId="8219"/>
    <cellStyle name="20% - Accent6 4 2 2 2 3" xfId="8220"/>
    <cellStyle name="20% - Accent6 4 2 2 2 3 2" xfId="8221"/>
    <cellStyle name="20% - Accent6 4 2 2 2 3 2 2" xfId="8222"/>
    <cellStyle name="20% - Accent6 4 2 2 2 3 2 3" xfId="8223"/>
    <cellStyle name="20% - Accent6 4 2 2 2 3 3" xfId="8224"/>
    <cellStyle name="20% - Accent6 4 2 2 2 3 4" xfId="8225"/>
    <cellStyle name="20% - Accent6 4 2 2 2 4" xfId="8226"/>
    <cellStyle name="20% - Accent6 4 2 2 2 4 2" xfId="8227"/>
    <cellStyle name="20% - Accent6 4 2 2 2 4 2 2" xfId="8228"/>
    <cellStyle name="20% - Accent6 4 2 2 2 4 2 3" xfId="8229"/>
    <cellStyle name="20% - Accent6 4 2 2 2 4 3" xfId="8230"/>
    <cellStyle name="20% - Accent6 4 2 2 2 4 4" xfId="8231"/>
    <cellStyle name="20% - Accent6 4 2 2 2 5" xfId="8232"/>
    <cellStyle name="20% - Accent6 4 2 2 2 5 2" xfId="8233"/>
    <cellStyle name="20% - Accent6 4 2 2 2 5 3" xfId="8234"/>
    <cellStyle name="20% - Accent6 4 2 2 2 6" xfId="8235"/>
    <cellStyle name="20% - Accent6 4 2 2 2 6 2" xfId="8236"/>
    <cellStyle name="20% - Accent6 4 2 2 2 7" xfId="8237"/>
    <cellStyle name="20% - Accent6 4 2 2 2 8" xfId="8238"/>
    <cellStyle name="20% - Accent6 4 2 2 3" xfId="8239"/>
    <cellStyle name="20% - Accent6 4 2 2 3 2" xfId="8240"/>
    <cellStyle name="20% - Accent6 4 2 2 3 2 2" xfId="8241"/>
    <cellStyle name="20% - Accent6 4 2 2 3 2 3" xfId="8242"/>
    <cellStyle name="20% - Accent6 4 2 2 3 3" xfId="8243"/>
    <cellStyle name="20% - Accent6 4 2 2 3 4" xfId="8244"/>
    <cellStyle name="20% - Accent6 4 2 2 4" xfId="8245"/>
    <cellStyle name="20% - Accent6 4 2 2 4 2" xfId="8246"/>
    <cellStyle name="20% - Accent6 4 2 2 4 2 2" xfId="8247"/>
    <cellStyle name="20% - Accent6 4 2 2 4 2 3" xfId="8248"/>
    <cellStyle name="20% - Accent6 4 2 2 4 3" xfId="8249"/>
    <cellStyle name="20% - Accent6 4 2 2 4 4" xfId="8250"/>
    <cellStyle name="20% - Accent6 4 2 2 5" xfId="8251"/>
    <cellStyle name="20% - Accent6 4 2 2 5 2" xfId="8252"/>
    <cellStyle name="20% - Accent6 4 2 2 5 2 2" xfId="8253"/>
    <cellStyle name="20% - Accent6 4 2 2 5 2 3" xfId="8254"/>
    <cellStyle name="20% - Accent6 4 2 2 5 3" xfId="8255"/>
    <cellStyle name="20% - Accent6 4 2 2 5 4" xfId="8256"/>
    <cellStyle name="20% - Accent6 4 2 2 6" xfId="8257"/>
    <cellStyle name="20% - Accent6 4 2 2 6 2" xfId="8258"/>
    <cellStyle name="20% - Accent6 4 2 2 6 3" xfId="8259"/>
    <cellStyle name="20% - Accent6 4 2 2 7" xfId="8260"/>
    <cellStyle name="20% - Accent6 4 2 2 7 2" xfId="8261"/>
    <cellStyle name="20% - Accent6 4 2 2 7 3" xfId="8262"/>
    <cellStyle name="20% - Accent6 4 2 2 8" xfId="8263"/>
    <cellStyle name="20% - Accent6 4 2 2 9" xfId="8264"/>
    <cellStyle name="20% - Accent6 4 2 3" xfId="8265"/>
    <cellStyle name="20% - Accent6 4 2 3 2" xfId="8266"/>
    <cellStyle name="20% - Accent6 4 2 3 2 2" xfId="8267"/>
    <cellStyle name="20% - Accent6 4 2 3 2 2 2" xfId="8268"/>
    <cellStyle name="20% - Accent6 4 2 3 2 2 3" xfId="8269"/>
    <cellStyle name="20% - Accent6 4 2 3 2 3" xfId="8270"/>
    <cellStyle name="20% - Accent6 4 2 3 2 4" xfId="8271"/>
    <cellStyle name="20% - Accent6 4 2 3 3" xfId="8272"/>
    <cellStyle name="20% - Accent6 4 2 3 3 2" xfId="8273"/>
    <cellStyle name="20% - Accent6 4 2 3 3 2 2" xfId="8274"/>
    <cellStyle name="20% - Accent6 4 2 3 3 2 3" xfId="8275"/>
    <cellStyle name="20% - Accent6 4 2 3 3 3" xfId="8276"/>
    <cellStyle name="20% - Accent6 4 2 3 3 4" xfId="8277"/>
    <cellStyle name="20% - Accent6 4 2 3 4" xfId="8278"/>
    <cellStyle name="20% - Accent6 4 2 3 4 2" xfId="8279"/>
    <cellStyle name="20% - Accent6 4 2 3 4 2 2" xfId="8280"/>
    <cellStyle name="20% - Accent6 4 2 3 4 2 3" xfId="8281"/>
    <cellStyle name="20% - Accent6 4 2 3 4 3" xfId="8282"/>
    <cellStyle name="20% - Accent6 4 2 3 4 4" xfId="8283"/>
    <cellStyle name="20% - Accent6 4 2 3 5" xfId="8284"/>
    <cellStyle name="20% - Accent6 4 2 3 5 2" xfId="8285"/>
    <cellStyle name="20% - Accent6 4 2 3 5 3" xfId="8286"/>
    <cellStyle name="20% - Accent6 4 2 3 6" xfId="8287"/>
    <cellStyle name="20% - Accent6 4 2 3 6 2" xfId="8288"/>
    <cellStyle name="20% - Accent6 4 2 3 7" xfId="8289"/>
    <cellStyle name="20% - Accent6 4 2 3 8" xfId="8290"/>
    <cellStyle name="20% - Accent6 4 2 4" xfId="8291"/>
    <cellStyle name="20% - Accent6 4 2 4 2" xfId="8292"/>
    <cellStyle name="20% - Accent6 4 2 4 2 2" xfId="8293"/>
    <cellStyle name="20% - Accent6 4 2 4 2 3" xfId="8294"/>
    <cellStyle name="20% - Accent6 4 2 4 3" xfId="8295"/>
    <cellStyle name="20% - Accent6 4 2 4 4" xfId="8296"/>
    <cellStyle name="20% - Accent6 4 2 5" xfId="8297"/>
    <cellStyle name="20% - Accent6 4 2 5 2" xfId="8298"/>
    <cellStyle name="20% - Accent6 4 2 5 2 2" xfId="8299"/>
    <cellStyle name="20% - Accent6 4 2 5 2 3" xfId="8300"/>
    <cellStyle name="20% - Accent6 4 2 5 3" xfId="8301"/>
    <cellStyle name="20% - Accent6 4 2 5 4" xfId="8302"/>
    <cellStyle name="20% - Accent6 4 2 6" xfId="8303"/>
    <cellStyle name="20% - Accent6 4 2 6 2" xfId="8304"/>
    <cellStyle name="20% - Accent6 4 2 6 2 2" xfId="8305"/>
    <cellStyle name="20% - Accent6 4 2 6 2 3" xfId="8306"/>
    <cellStyle name="20% - Accent6 4 2 6 3" xfId="8307"/>
    <cellStyle name="20% - Accent6 4 2 6 4" xfId="8308"/>
    <cellStyle name="20% - Accent6 4 2 7" xfId="8309"/>
    <cellStyle name="20% - Accent6 4 2 7 2" xfId="8310"/>
    <cellStyle name="20% - Accent6 4 2 7 3" xfId="8311"/>
    <cellStyle name="20% - Accent6 4 2 8" xfId="8312"/>
    <cellStyle name="20% - Accent6 4 2 8 2" xfId="8313"/>
    <cellStyle name="20% - Accent6 4 2 8 3" xfId="8314"/>
    <cellStyle name="20% - Accent6 4 2 9" xfId="8315"/>
    <cellStyle name="20% - Accent6 4 3" xfId="8316"/>
    <cellStyle name="20% - Accent6 4 3 2" xfId="8317"/>
    <cellStyle name="20% - Accent6 4 3 2 2" xfId="8318"/>
    <cellStyle name="20% - Accent6 4 3 2 2 2" xfId="8319"/>
    <cellStyle name="20% - Accent6 4 3 2 2 2 2" xfId="8320"/>
    <cellStyle name="20% - Accent6 4 3 2 2 2 3" xfId="8321"/>
    <cellStyle name="20% - Accent6 4 3 2 2 3" xfId="8322"/>
    <cellStyle name="20% - Accent6 4 3 2 2 4" xfId="8323"/>
    <cellStyle name="20% - Accent6 4 3 2 3" xfId="8324"/>
    <cellStyle name="20% - Accent6 4 3 2 3 2" xfId="8325"/>
    <cellStyle name="20% - Accent6 4 3 2 3 2 2" xfId="8326"/>
    <cellStyle name="20% - Accent6 4 3 2 3 2 3" xfId="8327"/>
    <cellStyle name="20% - Accent6 4 3 2 3 3" xfId="8328"/>
    <cellStyle name="20% - Accent6 4 3 2 3 4" xfId="8329"/>
    <cellStyle name="20% - Accent6 4 3 2 4" xfId="8330"/>
    <cellStyle name="20% - Accent6 4 3 2 4 2" xfId="8331"/>
    <cellStyle name="20% - Accent6 4 3 2 4 2 2" xfId="8332"/>
    <cellStyle name="20% - Accent6 4 3 2 4 2 3" xfId="8333"/>
    <cellStyle name="20% - Accent6 4 3 2 4 3" xfId="8334"/>
    <cellStyle name="20% - Accent6 4 3 2 4 4" xfId="8335"/>
    <cellStyle name="20% - Accent6 4 3 2 5" xfId="8336"/>
    <cellStyle name="20% - Accent6 4 3 2 5 2" xfId="8337"/>
    <cellStyle name="20% - Accent6 4 3 2 5 3" xfId="8338"/>
    <cellStyle name="20% - Accent6 4 3 2 6" xfId="8339"/>
    <cellStyle name="20% - Accent6 4 3 2 6 2" xfId="8340"/>
    <cellStyle name="20% - Accent6 4 3 2 7" xfId="8341"/>
    <cellStyle name="20% - Accent6 4 3 2 8" xfId="8342"/>
    <cellStyle name="20% - Accent6 4 3 3" xfId="8343"/>
    <cellStyle name="20% - Accent6 4 3 3 2" xfId="8344"/>
    <cellStyle name="20% - Accent6 4 3 3 2 2" xfId="8345"/>
    <cellStyle name="20% - Accent6 4 3 3 2 3" xfId="8346"/>
    <cellStyle name="20% - Accent6 4 3 3 3" xfId="8347"/>
    <cellStyle name="20% - Accent6 4 3 3 4" xfId="8348"/>
    <cellStyle name="20% - Accent6 4 3 4" xfId="8349"/>
    <cellStyle name="20% - Accent6 4 3 4 2" xfId="8350"/>
    <cellStyle name="20% - Accent6 4 3 4 2 2" xfId="8351"/>
    <cellStyle name="20% - Accent6 4 3 4 2 3" xfId="8352"/>
    <cellStyle name="20% - Accent6 4 3 4 3" xfId="8353"/>
    <cellStyle name="20% - Accent6 4 3 4 4" xfId="8354"/>
    <cellStyle name="20% - Accent6 4 3 5" xfId="8355"/>
    <cellStyle name="20% - Accent6 4 3 5 2" xfId="8356"/>
    <cellStyle name="20% - Accent6 4 3 5 2 2" xfId="8357"/>
    <cellStyle name="20% - Accent6 4 3 5 2 3" xfId="8358"/>
    <cellStyle name="20% - Accent6 4 3 5 3" xfId="8359"/>
    <cellStyle name="20% - Accent6 4 3 5 4" xfId="8360"/>
    <cellStyle name="20% - Accent6 4 3 6" xfId="8361"/>
    <cellStyle name="20% - Accent6 4 3 6 2" xfId="8362"/>
    <cellStyle name="20% - Accent6 4 3 6 3" xfId="8363"/>
    <cellStyle name="20% - Accent6 4 3 7" xfId="8364"/>
    <cellStyle name="20% - Accent6 4 3 7 2" xfId="8365"/>
    <cellStyle name="20% - Accent6 4 3 7 3" xfId="8366"/>
    <cellStyle name="20% - Accent6 4 3 8" xfId="8367"/>
    <cellStyle name="20% - Accent6 4 3 9" xfId="8368"/>
    <cellStyle name="20% - Accent6 4 4" xfId="8369"/>
    <cellStyle name="20% - Accent6 4 4 2" xfId="8370"/>
    <cellStyle name="20% - Accent6 4 4 2 2" xfId="8371"/>
    <cellStyle name="20% - Accent6 4 4 2 2 2" xfId="8372"/>
    <cellStyle name="20% - Accent6 4 4 2 2 3" xfId="8373"/>
    <cellStyle name="20% - Accent6 4 4 2 3" xfId="8374"/>
    <cellStyle name="20% - Accent6 4 4 2 4" xfId="8375"/>
    <cellStyle name="20% - Accent6 4 4 3" xfId="8376"/>
    <cellStyle name="20% - Accent6 4 4 3 2" xfId="8377"/>
    <cellStyle name="20% - Accent6 4 4 3 2 2" xfId="8378"/>
    <cellStyle name="20% - Accent6 4 4 3 2 3" xfId="8379"/>
    <cellStyle name="20% - Accent6 4 4 3 3" xfId="8380"/>
    <cellStyle name="20% - Accent6 4 4 3 4" xfId="8381"/>
    <cellStyle name="20% - Accent6 4 4 4" xfId="8382"/>
    <cellStyle name="20% - Accent6 4 4 4 2" xfId="8383"/>
    <cellStyle name="20% - Accent6 4 4 4 2 2" xfId="8384"/>
    <cellStyle name="20% - Accent6 4 4 4 2 3" xfId="8385"/>
    <cellStyle name="20% - Accent6 4 4 4 3" xfId="8386"/>
    <cellStyle name="20% - Accent6 4 4 4 4" xfId="8387"/>
    <cellStyle name="20% - Accent6 4 4 5" xfId="8388"/>
    <cellStyle name="20% - Accent6 4 4 5 2" xfId="8389"/>
    <cellStyle name="20% - Accent6 4 4 5 3" xfId="8390"/>
    <cellStyle name="20% - Accent6 4 4 6" xfId="8391"/>
    <cellStyle name="20% - Accent6 4 4 6 2" xfId="8392"/>
    <cellStyle name="20% - Accent6 4 4 7" xfId="8393"/>
    <cellStyle name="20% - Accent6 4 4 8" xfId="8394"/>
    <cellStyle name="20% - Accent6 4 5" xfId="8395"/>
    <cellStyle name="20% - Accent6 4 5 2" xfId="8396"/>
    <cellStyle name="20% - Accent6 4 5 2 2" xfId="8397"/>
    <cellStyle name="20% - Accent6 4 5 2 2 2" xfId="8398"/>
    <cellStyle name="20% - Accent6 4 5 2 2 3" xfId="8399"/>
    <cellStyle name="20% - Accent6 4 5 2 3" xfId="8400"/>
    <cellStyle name="20% - Accent6 4 5 2 4" xfId="8401"/>
    <cellStyle name="20% - Accent6 4 5 3" xfId="8402"/>
    <cellStyle name="20% - Accent6 4 5 3 2" xfId="8403"/>
    <cellStyle name="20% - Accent6 4 5 3 2 2" xfId="8404"/>
    <cellStyle name="20% - Accent6 4 5 3 2 3" xfId="8405"/>
    <cellStyle name="20% - Accent6 4 5 3 3" xfId="8406"/>
    <cellStyle name="20% - Accent6 4 5 3 4" xfId="8407"/>
    <cellStyle name="20% - Accent6 4 5 4" xfId="8408"/>
    <cellStyle name="20% - Accent6 4 5 4 2" xfId="8409"/>
    <cellStyle name="20% - Accent6 4 5 4 3" xfId="8410"/>
    <cellStyle name="20% - Accent6 4 5 5" xfId="8411"/>
    <cellStyle name="20% - Accent6 4 5 5 2" xfId="8412"/>
    <cellStyle name="20% - Accent6 4 5 6" xfId="8413"/>
    <cellStyle name="20% - Accent6 4 5 7" xfId="8414"/>
    <cellStyle name="20% - Accent6 4 6" xfId="8415"/>
    <cellStyle name="20% - Accent6 4 6 2" xfId="8416"/>
    <cellStyle name="20% - Accent6 4 6 2 2" xfId="8417"/>
    <cellStyle name="20% - Accent6 4 6 2 3" xfId="8418"/>
    <cellStyle name="20% - Accent6 4 6 3" xfId="8419"/>
    <cellStyle name="20% - Accent6 4 6 4" xfId="8420"/>
    <cellStyle name="20% - Accent6 4 7" xfId="8421"/>
    <cellStyle name="20% - Accent6 4 7 2" xfId="8422"/>
    <cellStyle name="20% - Accent6 4 7 2 2" xfId="8423"/>
    <cellStyle name="20% - Accent6 4 7 2 3" xfId="8424"/>
    <cellStyle name="20% - Accent6 4 7 3" xfId="8425"/>
    <cellStyle name="20% - Accent6 4 7 4" xfId="8426"/>
    <cellStyle name="20% - Accent6 4 8" xfId="8427"/>
    <cellStyle name="20% - Accent6 4 8 2" xfId="8428"/>
    <cellStyle name="20% - Accent6 4 8 2 2" xfId="8429"/>
    <cellStyle name="20% - Accent6 4 8 2 3" xfId="8430"/>
    <cellStyle name="20% - Accent6 4 8 3" xfId="8431"/>
    <cellStyle name="20% - Accent6 4 8 4" xfId="8432"/>
    <cellStyle name="20% - Accent6 4 9" xfId="8433"/>
    <cellStyle name="20% - Accent6 4 9 2" xfId="8434"/>
    <cellStyle name="20% - Accent6 4 9 3" xfId="8435"/>
    <cellStyle name="20% - Accent6 5" xfId="8436"/>
    <cellStyle name="20% - Accent6 5 10" xfId="8437"/>
    <cellStyle name="20% - Accent6 5 10 2" xfId="8438"/>
    <cellStyle name="20% - Accent6 5 10 3" xfId="8439"/>
    <cellStyle name="20% - Accent6 5 11" xfId="8440"/>
    <cellStyle name="20% - Accent6 5 12" xfId="8441"/>
    <cellStyle name="20% - Accent6 5 2" xfId="8442"/>
    <cellStyle name="20% - Accent6 5 2 10" xfId="8443"/>
    <cellStyle name="20% - Accent6 5 2 2" xfId="8444"/>
    <cellStyle name="20% - Accent6 5 2 2 2" xfId="8445"/>
    <cellStyle name="20% - Accent6 5 2 2 2 2" xfId="8446"/>
    <cellStyle name="20% - Accent6 5 2 2 2 2 2" xfId="8447"/>
    <cellStyle name="20% - Accent6 5 2 2 2 2 2 2" xfId="8448"/>
    <cellStyle name="20% - Accent6 5 2 2 2 2 2 3" xfId="8449"/>
    <cellStyle name="20% - Accent6 5 2 2 2 2 3" xfId="8450"/>
    <cellStyle name="20% - Accent6 5 2 2 2 2 4" xfId="8451"/>
    <cellStyle name="20% - Accent6 5 2 2 2 3" xfId="8452"/>
    <cellStyle name="20% - Accent6 5 2 2 2 3 2" xfId="8453"/>
    <cellStyle name="20% - Accent6 5 2 2 2 3 2 2" xfId="8454"/>
    <cellStyle name="20% - Accent6 5 2 2 2 3 2 3" xfId="8455"/>
    <cellStyle name="20% - Accent6 5 2 2 2 3 3" xfId="8456"/>
    <cellStyle name="20% - Accent6 5 2 2 2 3 4" xfId="8457"/>
    <cellStyle name="20% - Accent6 5 2 2 2 4" xfId="8458"/>
    <cellStyle name="20% - Accent6 5 2 2 2 4 2" xfId="8459"/>
    <cellStyle name="20% - Accent6 5 2 2 2 4 2 2" xfId="8460"/>
    <cellStyle name="20% - Accent6 5 2 2 2 4 2 3" xfId="8461"/>
    <cellStyle name="20% - Accent6 5 2 2 2 4 3" xfId="8462"/>
    <cellStyle name="20% - Accent6 5 2 2 2 4 4" xfId="8463"/>
    <cellStyle name="20% - Accent6 5 2 2 2 5" xfId="8464"/>
    <cellStyle name="20% - Accent6 5 2 2 2 5 2" xfId="8465"/>
    <cellStyle name="20% - Accent6 5 2 2 2 5 3" xfId="8466"/>
    <cellStyle name="20% - Accent6 5 2 2 2 6" xfId="8467"/>
    <cellStyle name="20% - Accent6 5 2 2 2 6 2" xfId="8468"/>
    <cellStyle name="20% - Accent6 5 2 2 2 7" xfId="8469"/>
    <cellStyle name="20% - Accent6 5 2 2 2 8" xfId="8470"/>
    <cellStyle name="20% - Accent6 5 2 2 3" xfId="8471"/>
    <cellStyle name="20% - Accent6 5 2 2 3 2" xfId="8472"/>
    <cellStyle name="20% - Accent6 5 2 2 3 2 2" xfId="8473"/>
    <cellStyle name="20% - Accent6 5 2 2 3 2 3" xfId="8474"/>
    <cellStyle name="20% - Accent6 5 2 2 3 3" xfId="8475"/>
    <cellStyle name="20% - Accent6 5 2 2 3 4" xfId="8476"/>
    <cellStyle name="20% - Accent6 5 2 2 4" xfId="8477"/>
    <cellStyle name="20% - Accent6 5 2 2 4 2" xfId="8478"/>
    <cellStyle name="20% - Accent6 5 2 2 4 2 2" xfId="8479"/>
    <cellStyle name="20% - Accent6 5 2 2 4 2 3" xfId="8480"/>
    <cellStyle name="20% - Accent6 5 2 2 4 3" xfId="8481"/>
    <cellStyle name="20% - Accent6 5 2 2 4 4" xfId="8482"/>
    <cellStyle name="20% - Accent6 5 2 2 5" xfId="8483"/>
    <cellStyle name="20% - Accent6 5 2 2 5 2" xfId="8484"/>
    <cellStyle name="20% - Accent6 5 2 2 5 2 2" xfId="8485"/>
    <cellStyle name="20% - Accent6 5 2 2 5 2 3" xfId="8486"/>
    <cellStyle name="20% - Accent6 5 2 2 5 3" xfId="8487"/>
    <cellStyle name="20% - Accent6 5 2 2 5 4" xfId="8488"/>
    <cellStyle name="20% - Accent6 5 2 2 6" xfId="8489"/>
    <cellStyle name="20% - Accent6 5 2 2 6 2" xfId="8490"/>
    <cellStyle name="20% - Accent6 5 2 2 6 3" xfId="8491"/>
    <cellStyle name="20% - Accent6 5 2 2 7" xfId="8492"/>
    <cellStyle name="20% - Accent6 5 2 2 7 2" xfId="8493"/>
    <cellStyle name="20% - Accent6 5 2 2 7 3" xfId="8494"/>
    <cellStyle name="20% - Accent6 5 2 2 8" xfId="8495"/>
    <cellStyle name="20% - Accent6 5 2 2 9" xfId="8496"/>
    <cellStyle name="20% - Accent6 5 2 3" xfId="8497"/>
    <cellStyle name="20% - Accent6 5 2 3 2" xfId="8498"/>
    <cellStyle name="20% - Accent6 5 2 3 2 2" xfId="8499"/>
    <cellStyle name="20% - Accent6 5 2 3 2 2 2" xfId="8500"/>
    <cellStyle name="20% - Accent6 5 2 3 2 2 3" xfId="8501"/>
    <cellStyle name="20% - Accent6 5 2 3 2 3" xfId="8502"/>
    <cellStyle name="20% - Accent6 5 2 3 2 4" xfId="8503"/>
    <cellStyle name="20% - Accent6 5 2 3 3" xfId="8504"/>
    <cellStyle name="20% - Accent6 5 2 3 3 2" xfId="8505"/>
    <cellStyle name="20% - Accent6 5 2 3 3 2 2" xfId="8506"/>
    <cellStyle name="20% - Accent6 5 2 3 3 2 3" xfId="8507"/>
    <cellStyle name="20% - Accent6 5 2 3 3 3" xfId="8508"/>
    <cellStyle name="20% - Accent6 5 2 3 3 4" xfId="8509"/>
    <cellStyle name="20% - Accent6 5 2 3 4" xfId="8510"/>
    <cellStyle name="20% - Accent6 5 2 3 4 2" xfId="8511"/>
    <cellStyle name="20% - Accent6 5 2 3 4 2 2" xfId="8512"/>
    <cellStyle name="20% - Accent6 5 2 3 4 2 3" xfId="8513"/>
    <cellStyle name="20% - Accent6 5 2 3 4 3" xfId="8514"/>
    <cellStyle name="20% - Accent6 5 2 3 4 4" xfId="8515"/>
    <cellStyle name="20% - Accent6 5 2 3 5" xfId="8516"/>
    <cellStyle name="20% - Accent6 5 2 3 5 2" xfId="8517"/>
    <cellStyle name="20% - Accent6 5 2 3 5 3" xfId="8518"/>
    <cellStyle name="20% - Accent6 5 2 3 6" xfId="8519"/>
    <cellStyle name="20% - Accent6 5 2 3 6 2" xfId="8520"/>
    <cellStyle name="20% - Accent6 5 2 3 7" xfId="8521"/>
    <cellStyle name="20% - Accent6 5 2 3 8" xfId="8522"/>
    <cellStyle name="20% - Accent6 5 2 4" xfId="8523"/>
    <cellStyle name="20% - Accent6 5 2 4 2" xfId="8524"/>
    <cellStyle name="20% - Accent6 5 2 4 2 2" xfId="8525"/>
    <cellStyle name="20% - Accent6 5 2 4 2 3" xfId="8526"/>
    <cellStyle name="20% - Accent6 5 2 4 3" xfId="8527"/>
    <cellStyle name="20% - Accent6 5 2 4 4" xfId="8528"/>
    <cellStyle name="20% - Accent6 5 2 5" xfId="8529"/>
    <cellStyle name="20% - Accent6 5 2 5 2" xfId="8530"/>
    <cellStyle name="20% - Accent6 5 2 5 2 2" xfId="8531"/>
    <cellStyle name="20% - Accent6 5 2 5 2 3" xfId="8532"/>
    <cellStyle name="20% - Accent6 5 2 5 3" xfId="8533"/>
    <cellStyle name="20% - Accent6 5 2 5 4" xfId="8534"/>
    <cellStyle name="20% - Accent6 5 2 6" xfId="8535"/>
    <cellStyle name="20% - Accent6 5 2 6 2" xfId="8536"/>
    <cellStyle name="20% - Accent6 5 2 6 2 2" xfId="8537"/>
    <cellStyle name="20% - Accent6 5 2 6 2 3" xfId="8538"/>
    <cellStyle name="20% - Accent6 5 2 6 3" xfId="8539"/>
    <cellStyle name="20% - Accent6 5 2 6 4" xfId="8540"/>
    <cellStyle name="20% - Accent6 5 2 7" xfId="8541"/>
    <cellStyle name="20% - Accent6 5 2 7 2" xfId="8542"/>
    <cellStyle name="20% - Accent6 5 2 7 3" xfId="8543"/>
    <cellStyle name="20% - Accent6 5 2 8" xfId="8544"/>
    <cellStyle name="20% - Accent6 5 2 8 2" xfId="8545"/>
    <cellStyle name="20% - Accent6 5 2 8 3" xfId="8546"/>
    <cellStyle name="20% - Accent6 5 2 9" xfId="8547"/>
    <cellStyle name="20% - Accent6 5 3" xfId="8548"/>
    <cellStyle name="20% - Accent6 5 3 2" xfId="8549"/>
    <cellStyle name="20% - Accent6 5 3 2 2" xfId="8550"/>
    <cellStyle name="20% - Accent6 5 3 2 2 2" xfId="8551"/>
    <cellStyle name="20% - Accent6 5 3 2 2 2 2" xfId="8552"/>
    <cellStyle name="20% - Accent6 5 3 2 2 2 3" xfId="8553"/>
    <cellStyle name="20% - Accent6 5 3 2 2 3" xfId="8554"/>
    <cellStyle name="20% - Accent6 5 3 2 2 4" xfId="8555"/>
    <cellStyle name="20% - Accent6 5 3 2 3" xfId="8556"/>
    <cellStyle name="20% - Accent6 5 3 2 3 2" xfId="8557"/>
    <cellStyle name="20% - Accent6 5 3 2 3 2 2" xfId="8558"/>
    <cellStyle name="20% - Accent6 5 3 2 3 2 3" xfId="8559"/>
    <cellStyle name="20% - Accent6 5 3 2 3 3" xfId="8560"/>
    <cellStyle name="20% - Accent6 5 3 2 3 4" xfId="8561"/>
    <cellStyle name="20% - Accent6 5 3 2 4" xfId="8562"/>
    <cellStyle name="20% - Accent6 5 3 2 4 2" xfId="8563"/>
    <cellStyle name="20% - Accent6 5 3 2 4 2 2" xfId="8564"/>
    <cellStyle name="20% - Accent6 5 3 2 4 2 3" xfId="8565"/>
    <cellStyle name="20% - Accent6 5 3 2 4 3" xfId="8566"/>
    <cellStyle name="20% - Accent6 5 3 2 4 4" xfId="8567"/>
    <cellStyle name="20% - Accent6 5 3 2 5" xfId="8568"/>
    <cellStyle name="20% - Accent6 5 3 2 5 2" xfId="8569"/>
    <cellStyle name="20% - Accent6 5 3 2 5 3" xfId="8570"/>
    <cellStyle name="20% - Accent6 5 3 2 6" xfId="8571"/>
    <cellStyle name="20% - Accent6 5 3 2 6 2" xfId="8572"/>
    <cellStyle name="20% - Accent6 5 3 2 7" xfId="8573"/>
    <cellStyle name="20% - Accent6 5 3 2 8" xfId="8574"/>
    <cellStyle name="20% - Accent6 5 3 3" xfId="8575"/>
    <cellStyle name="20% - Accent6 5 3 3 2" xfId="8576"/>
    <cellStyle name="20% - Accent6 5 3 3 2 2" xfId="8577"/>
    <cellStyle name="20% - Accent6 5 3 3 2 3" xfId="8578"/>
    <cellStyle name="20% - Accent6 5 3 3 3" xfId="8579"/>
    <cellStyle name="20% - Accent6 5 3 3 4" xfId="8580"/>
    <cellStyle name="20% - Accent6 5 3 4" xfId="8581"/>
    <cellStyle name="20% - Accent6 5 3 4 2" xfId="8582"/>
    <cellStyle name="20% - Accent6 5 3 4 2 2" xfId="8583"/>
    <cellStyle name="20% - Accent6 5 3 4 2 3" xfId="8584"/>
    <cellStyle name="20% - Accent6 5 3 4 3" xfId="8585"/>
    <cellStyle name="20% - Accent6 5 3 4 4" xfId="8586"/>
    <cellStyle name="20% - Accent6 5 3 5" xfId="8587"/>
    <cellStyle name="20% - Accent6 5 3 5 2" xfId="8588"/>
    <cellStyle name="20% - Accent6 5 3 5 2 2" xfId="8589"/>
    <cellStyle name="20% - Accent6 5 3 5 2 3" xfId="8590"/>
    <cellStyle name="20% - Accent6 5 3 5 3" xfId="8591"/>
    <cellStyle name="20% - Accent6 5 3 5 4" xfId="8592"/>
    <cellStyle name="20% - Accent6 5 3 6" xfId="8593"/>
    <cellStyle name="20% - Accent6 5 3 6 2" xfId="8594"/>
    <cellStyle name="20% - Accent6 5 3 6 3" xfId="8595"/>
    <cellStyle name="20% - Accent6 5 3 7" xfId="8596"/>
    <cellStyle name="20% - Accent6 5 3 7 2" xfId="8597"/>
    <cellStyle name="20% - Accent6 5 3 7 3" xfId="8598"/>
    <cellStyle name="20% - Accent6 5 3 8" xfId="8599"/>
    <cellStyle name="20% - Accent6 5 3 9" xfId="8600"/>
    <cellStyle name="20% - Accent6 5 4" xfId="8601"/>
    <cellStyle name="20% - Accent6 5 4 2" xfId="8602"/>
    <cellStyle name="20% - Accent6 5 4 2 2" xfId="8603"/>
    <cellStyle name="20% - Accent6 5 4 2 2 2" xfId="8604"/>
    <cellStyle name="20% - Accent6 5 4 2 2 3" xfId="8605"/>
    <cellStyle name="20% - Accent6 5 4 2 3" xfId="8606"/>
    <cellStyle name="20% - Accent6 5 4 2 4" xfId="8607"/>
    <cellStyle name="20% - Accent6 5 4 3" xfId="8608"/>
    <cellStyle name="20% - Accent6 5 4 3 2" xfId="8609"/>
    <cellStyle name="20% - Accent6 5 4 3 2 2" xfId="8610"/>
    <cellStyle name="20% - Accent6 5 4 3 2 3" xfId="8611"/>
    <cellStyle name="20% - Accent6 5 4 3 3" xfId="8612"/>
    <cellStyle name="20% - Accent6 5 4 3 4" xfId="8613"/>
    <cellStyle name="20% - Accent6 5 4 4" xfId="8614"/>
    <cellStyle name="20% - Accent6 5 4 4 2" xfId="8615"/>
    <cellStyle name="20% - Accent6 5 4 4 2 2" xfId="8616"/>
    <cellStyle name="20% - Accent6 5 4 4 2 3" xfId="8617"/>
    <cellStyle name="20% - Accent6 5 4 4 3" xfId="8618"/>
    <cellStyle name="20% - Accent6 5 4 4 4" xfId="8619"/>
    <cellStyle name="20% - Accent6 5 4 5" xfId="8620"/>
    <cellStyle name="20% - Accent6 5 4 5 2" xfId="8621"/>
    <cellStyle name="20% - Accent6 5 4 5 3" xfId="8622"/>
    <cellStyle name="20% - Accent6 5 4 6" xfId="8623"/>
    <cellStyle name="20% - Accent6 5 4 6 2" xfId="8624"/>
    <cellStyle name="20% - Accent6 5 4 7" xfId="8625"/>
    <cellStyle name="20% - Accent6 5 4 8" xfId="8626"/>
    <cellStyle name="20% - Accent6 5 5" xfId="8627"/>
    <cellStyle name="20% - Accent6 5 5 2" xfId="8628"/>
    <cellStyle name="20% - Accent6 5 5 2 2" xfId="8629"/>
    <cellStyle name="20% - Accent6 5 5 2 2 2" xfId="8630"/>
    <cellStyle name="20% - Accent6 5 5 2 2 3" xfId="8631"/>
    <cellStyle name="20% - Accent6 5 5 2 3" xfId="8632"/>
    <cellStyle name="20% - Accent6 5 5 2 4" xfId="8633"/>
    <cellStyle name="20% - Accent6 5 5 3" xfId="8634"/>
    <cellStyle name="20% - Accent6 5 5 3 2" xfId="8635"/>
    <cellStyle name="20% - Accent6 5 5 3 2 2" xfId="8636"/>
    <cellStyle name="20% - Accent6 5 5 3 2 3" xfId="8637"/>
    <cellStyle name="20% - Accent6 5 5 3 3" xfId="8638"/>
    <cellStyle name="20% - Accent6 5 5 3 4" xfId="8639"/>
    <cellStyle name="20% - Accent6 5 5 4" xfId="8640"/>
    <cellStyle name="20% - Accent6 5 5 4 2" xfId="8641"/>
    <cellStyle name="20% - Accent6 5 5 4 3" xfId="8642"/>
    <cellStyle name="20% - Accent6 5 5 5" xfId="8643"/>
    <cellStyle name="20% - Accent6 5 5 5 2" xfId="8644"/>
    <cellStyle name="20% - Accent6 5 5 6" xfId="8645"/>
    <cellStyle name="20% - Accent6 5 5 7" xfId="8646"/>
    <cellStyle name="20% - Accent6 5 6" xfId="8647"/>
    <cellStyle name="20% - Accent6 5 6 2" xfId="8648"/>
    <cellStyle name="20% - Accent6 5 6 2 2" xfId="8649"/>
    <cellStyle name="20% - Accent6 5 6 2 3" xfId="8650"/>
    <cellStyle name="20% - Accent6 5 6 3" xfId="8651"/>
    <cellStyle name="20% - Accent6 5 6 4" xfId="8652"/>
    <cellStyle name="20% - Accent6 5 7" xfId="8653"/>
    <cellStyle name="20% - Accent6 5 7 2" xfId="8654"/>
    <cellStyle name="20% - Accent6 5 7 2 2" xfId="8655"/>
    <cellStyle name="20% - Accent6 5 7 2 3" xfId="8656"/>
    <cellStyle name="20% - Accent6 5 7 3" xfId="8657"/>
    <cellStyle name="20% - Accent6 5 7 4" xfId="8658"/>
    <cellStyle name="20% - Accent6 5 8" xfId="8659"/>
    <cellStyle name="20% - Accent6 5 8 2" xfId="8660"/>
    <cellStyle name="20% - Accent6 5 8 2 2" xfId="8661"/>
    <cellStyle name="20% - Accent6 5 8 2 3" xfId="8662"/>
    <cellStyle name="20% - Accent6 5 8 3" xfId="8663"/>
    <cellStyle name="20% - Accent6 5 8 4" xfId="8664"/>
    <cellStyle name="20% - Accent6 5 9" xfId="8665"/>
    <cellStyle name="20% - Accent6 5 9 2" xfId="8666"/>
    <cellStyle name="20% - Accent6 5 9 3" xfId="8667"/>
    <cellStyle name="20% - Accent6 6" xfId="8668"/>
    <cellStyle name="20% - Accent6 6 10" xfId="8669"/>
    <cellStyle name="20% - Accent6 6 10 2" xfId="8670"/>
    <cellStyle name="20% - Accent6 6 10 3" xfId="8671"/>
    <cellStyle name="20% - Accent6 6 11" xfId="8672"/>
    <cellStyle name="20% - Accent6 6 12" xfId="8673"/>
    <cellStyle name="20% - Accent6 6 2" xfId="8674"/>
    <cellStyle name="20% - Accent6 6 2 10" xfId="8675"/>
    <cellStyle name="20% - Accent6 6 2 2" xfId="8676"/>
    <cellStyle name="20% - Accent6 6 2 2 2" xfId="8677"/>
    <cellStyle name="20% - Accent6 6 2 2 2 2" xfId="8678"/>
    <cellStyle name="20% - Accent6 6 2 2 2 2 2" xfId="8679"/>
    <cellStyle name="20% - Accent6 6 2 2 2 2 2 2" xfId="8680"/>
    <cellStyle name="20% - Accent6 6 2 2 2 2 2 3" xfId="8681"/>
    <cellStyle name="20% - Accent6 6 2 2 2 2 3" xfId="8682"/>
    <cellStyle name="20% - Accent6 6 2 2 2 2 4" xfId="8683"/>
    <cellStyle name="20% - Accent6 6 2 2 2 3" xfId="8684"/>
    <cellStyle name="20% - Accent6 6 2 2 2 3 2" xfId="8685"/>
    <cellStyle name="20% - Accent6 6 2 2 2 3 2 2" xfId="8686"/>
    <cellStyle name="20% - Accent6 6 2 2 2 3 2 3" xfId="8687"/>
    <cellStyle name="20% - Accent6 6 2 2 2 3 3" xfId="8688"/>
    <cellStyle name="20% - Accent6 6 2 2 2 3 4" xfId="8689"/>
    <cellStyle name="20% - Accent6 6 2 2 2 4" xfId="8690"/>
    <cellStyle name="20% - Accent6 6 2 2 2 4 2" xfId="8691"/>
    <cellStyle name="20% - Accent6 6 2 2 2 4 2 2" xfId="8692"/>
    <cellStyle name="20% - Accent6 6 2 2 2 4 2 3" xfId="8693"/>
    <cellStyle name="20% - Accent6 6 2 2 2 4 3" xfId="8694"/>
    <cellStyle name="20% - Accent6 6 2 2 2 4 4" xfId="8695"/>
    <cellStyle name="20% - Accent6 6 2 2 2 5" xfId="8696"/>
    <cellStyle name="20% - Accent6 6 2 2 2 5 2" xfId="8697"/>
    <cellStyle name="20% - Accent6 6 2 2 2 5 3" xfId="8698"/>
    <cellStyle name="20% - Accent6 6 2 2 2 6" xfId="8699"/>
    <cellStyle name="20% - Accent6 6 2 2 2 6 2" xfId="8700"/>
    <cellStyle name="20% - Accent6 6 2 2 2 7" xfId="8701"/>
    <cellStyle name="20% - Accent6 6 2 2 2 8" xfId="8702"/>
    <cellStyle name="20% - Accent6 6 2 2 3" xfId="8703"/>
    <cellStyle name="20% - Accent6 6 2 2 3 2" xfId="8704"/>
    <cellStyle name="20% - Accent6 6 2 2 3 2 2" xfId="8705"/>
    <cellStyle name="20% - Accent6 6 2 2 3 2 3" xfId="8706"/>
    <cellStyle name="20% - Accent6 6 2 2 3 3" xfId="8707"/>
    <cellStyle name="20% - Accent6 6 2 2 3 4" xfId="8708"/>
    <cellStyle name="20% - Accent6 6 2 2 4" xfId="8709"/>
    <cellStyle name="20% - Accent6 6 2 2 4 2" xfId="8710"/>
    <cellStyle name="20% - Accent6 6 2 2 4 2 2" xfId="8711"/>
    <cellStyle name="20% - Accent6 6 2 2 4 2 3" xfId="8712"/>
    <cellStyle name="20% - Accent6 6 2 2 4 3" xfId="8713"/>
    <cellStyle name="20% - Accent6 6 2 2 4 4" xfId="8714"/>
    <cellStyle name="20% - Accent6 6 2 2 5" xfId="8715"/>
    <cellStyle name="20% - Accent6 6 2 2 5 2" xfId="8716"/>
    <cellStyle name="20% - Accent6 6 2 2 5 2 2" xfId="8717"/>
    <cellStyle name="20% - Accent6 6 2 2 5 2 3" xfId="8718"/>
    <cellStyle name="20% - Accent6 6 2 2 5 3" xfId="8719"/>
    <cellStyle name="20% - Accent6 6 2 2 5 4" xfId="8720"/>
    <cellStyle name="20% - Accent6 6 2 2 6" xfId="8721"/>
    <cellStyle name="20% - Accent6 6 2 2 6 2" xfId="8722"/>
    <cellStyle name="20% - Accent6 6 2 2 6 3" xfId="8723"/>
    <cellStyle name="20% - Accent6 6 2 2 7" xfId="8724"/>
    <cellStyle name="20% - Accent6 6 2 2 7 2" xfId="8725"/>
    <cellStyle name="20% - Accent6 6 2 2 7 3" xfId="8726"/>
    <cellStyle name="20% - Accent6 6 2 2 8" xfId="8727"/>
    <cellStyle name="20% - Accent6 6 2 2 9" xfId="8728"/>
    <cellStyle name="20% - Accent6 6 2 3" xfId="8729"/>
    <cellStyle name="20% - Accent6 6 2 3 2" xfId="8730"/>
    <cellStyle name="20% - Accent6 6 2 3 2 2" xfId="8731"/>
    <cellStyle name="20% - Accent6 6 2 3 2 2 2" xfId="8732"/>
    <cellStyle name="20% - Accent6 6 2 3 2 2 3" xfId="8733"/>
    <cellStyle name="20% - Accent6 6 2 3 2 3" xfId="8734"/>
    <cellStyle name="20% - Accent6 6 2 3 2 4" xfId="8735"/>
    <cellStyle name="20% - Accent6 6 2 3 3" xfId="8736"/>
    <cellStyle name="20% - Accent6 6 2 3 3 2" xfId="8737"/>
    <cellStyle name="20% - Accent6 6 2 3 3 2 2" xfId="8738"/>
    <cellStyle name="20% - Accent6 6 2 3 3 2 3" xfId="8739"/>
    <cellStyle name="20% - Accent6 6 2 3 3 3" xfId="8740"/>
    <cellStyle name="20% - Accent6 6 2 3 3 4" xfId="8741"/>
    <cellStyle name="20% - Accent6 6 2 3 4" xfId="8742"/>
    <cellStyle name="20% - Accent6 6 2 3 4 2" xfId="8743"/>
    <cellStyle name="20% - Accent6 6 2 3 4 2 2" xfId="8744"/>
    <cellStyle name="20% - Accent6 6 2 3 4 2 3" xfId="8745"/>
    <cellStyle name="20% - Accent6 6 2 3 4 3" xfId="8746"/>
    <cellStyle name="20% - Accent6 6 2 3 4 4" xfId="8747"/>
    <cellStyle name="20% - Accent6 6 2 3 5" xfId="8748"/>
    <cellStyle name="20% - Accent6 6 2 3 5 2" xfId="8749"/>
    <cellStyle name="20% - Accent6 6 2 3 5 3" xfId="8750"/>
    <cellStyle name="20% - Accent6 6 2 3 6" xfId="8751"/>
    <cellStyle name="20% - Accent6 6 2 3 6 2" xfId="8752"/>
    <cellStyle name="20% - Accent6 6 2 3 7" xfId="8753"/>
    <cellStyle name="20% - Accent6 6 2 3 8" xfId="8754"/>
    <cellStyle name="20% - Accent6 6 2 4" xfId="8755"/>
    <cellStyle name="20% - Accent6 6 2 4 2" xfId="8756"/>
    <cellStyle name="20% - Accent6 6 2 4 2 2" xfId="8757"/>
    <cellStyle name="20% - Accent6 6 2 4 2 3" xfId="8758"/>
    <cellStyle name="20% - Accent6 6 2 4 3" xfId="8759"/>
    <cellStyle name="20% - Accent6 6 2 4 4" xfId="8760"/>
    <cellStyle name="20% - Accent6 6 2 5" xfId="8761"/>
    <cellStyle name="20% - Accent6 6 2 5 2" xfId="8762"/>
    <cellStyle name="20% - Accent6 6 2 5 2 2" xfId="8763"/>
    <cellStyle name="20% - Accent6 6 2 5 2 3" xfId="8764"/>
    <cellStyle name="20% - Accent6 6 2 5 3" xfId="8765"/>
    <cellStyle name="20% - Accent6 6 2 5 4" xfId="8766"/>
    <cellStyle name="20% - Accent6 6 2 6" xfId="8767"/>
    <cellStyle name="20% - Accent6 6 2 6 2" xfId="8768"/>
    <cellStyle name="20% - Accent6 6 2 6 2 2" xfId="8769"/>
    <cellStyle name="20% - Accent6 6 2 6 2 3" xfId="8770"/>
    <cellStyle name="20% - Accent6 6 2 6 3" xfId="8771"/>
    <cellStyle name="20% - Accent6 6 2 6 4" xfId="8772"/>
    <cellStyle name="20% - Accent6 6 2 7" xfId="8773"/>
    <cellStyle name="20% - Accent6 6 2 7 2" xfId="8774"/>
    <cellStyle name="20% - Accent6 6 2 7 3" xfId="8775"/>
    <cellStyle name="20% - Accent6 6 2 8" xfId="8776"/>
    <cellStyle name="20% - Accent6 6 2 8 2" xfId="8777"/>
    <cellStyle name="20% - Accent6 6 2 8 3" xfId="8778"/>
    <cellStyle name="20% - Accent6 6 2 9" xfId="8779"/>
    <cellStyle name="20% - Accent6 6 3" xfId="8780"/>
    <cellStyle name="20% - Accent6 6 3 2" xfId="8781"/>
    <cellStyle name="20% - Accent6 6 3 2 2" xfId="8782"/>
    <cellStyle name="20% - Accent6 6 3 2 2 2" xfId="8783"/>
    <cellStyle name="20% - Accent6 6 3 2 2 2 2" xfId="8784"/>
    <cellStyle name="20% - Accent6 6 3 2 2 2 3" xfId="8785"/>
    <cellStyle name="20% - Accent6 6 3 2 2 3" xfId="8786"/>
    <cellStyle name="20% - Accent6 6 3 2 2 4" xfId="8787"/>
    <cellStyle name="20% - Accent6 6 3 2 3" xfId="8788"/>
    <cellStyle name="20% - Accent6 6 3 2 3 2" xfId="8789"/>
    <cellStyle name="20% - Accent6 6 3 2 3 2 2" xfId="8790"/>
    <cellStyle name="20% - Accent6 6 3 2 3 2 3" xfId="8791"/>
    <cellStyle name="20% - Accent6 6 3 2 3 3" xfId="8792"/>
    <cellStyle name="20% - Accent6 6 3 2 3 4" xfId="8793"/>
    <cellStyle name="20% - Accent6 6 3 2 4" xfId="8794"/>
    <cellStyle name="20% - Accent6 6 3 2 4 2" xfId="8795"/>
    <cellStyle name="20% - Accent6 6 3 2 4 2 2" xfId="8796"/>
    <cellStyle name="20% - Accent6 6 3 2 4 2 3" xfId="8797"/>
    <cellStyle name="20% - Accent6 6 3 2 4 3" xfId="8798"/>
    <cellStyle name="20% - Accent6 6 3 2 4 4" xfId="8799"/>
    <cellStyle name="20% - Accent6 6 3 2 5" xfId="8800"/>
    <cellStyle name="20% - Accent6 6 3 2 5 2" xfId="8801"/>
    <cellStyle name="20% - Accent6 6 3 2 5 3" xfId="8802"/>
    <cellStyle name="20% - Accent6 6 3 2 6" xfId="8803"/>
    <cellStyle name="20% - Accent6 6 3 2 6 2" xfId="8804"/>
    <cellStyle name="20% - Accent6 6 3 2 7" xfId="8805"/>
    <cellStyle name="20% - Accent6 6 3 2 8" xfId="8806"/>
    <cellStyle name="20% - Accent6 6 3 3" xfId="8807"/>
    <cellStyle name="20% - Accent6 6 3 3 2" xfId="8808"/>
    <cellStyle name="20% - Accent6 6 3 3 2 2" xfId="8809"/>
    <cellStyle name="20% - Accent6 6 3 3 2 3" xfId="8810"/>
    <cellStyle name="20% - Accent6 6 3 3 3" xfId="8811"/>
    <cellStyle name="20% - Accent6 6 3 3 4" xfId="8812"/>
    <cellStyle name="20% - Accent6 6 3 4" xfId="8813"/>
    <cellStyle name="20% - Accent6 6 3 4 2" xfId="8814"/>
    <cellStyle name="20% - Accent6 6 3 4 2 2" xfId="8815"/>
    <cellStyle name="20% - Accent6 6 3 4 2 3" xfId="8816"/>
    <cellStyle name="20% - Accent6 6 3 4 3" xfId="8817"/>
    <cellStyle name="20% - Accent6 6 3 4 4" xfId="8818"/>
    <cellStyle name="20% - Accent6 6 3 5" xfId="8819"/>
    <cellStyle name="20% - Accent6 6 3 5 2" xfId="8820"/>
    <cellStyle name="20% - Accent6 6 3 5 2 2" xfId="8821"/>
    <cellStyle name="20% - Accent6 6 3 5 2 3" xfId="8822"/>
    <cellStyle name="20% - Accent6 6 3 5 3" xfId="8823"/>
    <cellStyle name="20% - Accent6 6 3 5 4" xfId="8824"/>
    <cellStyle name="20% - Accent6 6 3 6" xfId="8825"/>
    <cellStyle name="20% - Accent6 6 3 6 2" xfId="8826"/>
    <cellStyle name="20% - Accent6 6 3 6 3" xfId="8827"/>
    <cellStyle name="20% - Accent6 6 3 7" xfId="8828"/>
    <cellStyle name="20% - Accent6 6 3 7 2" xfId="8829"/>
    <cellStyle name="20% - Accent6 6 3 7 3" xfId="8830"/>
    <cellStyle name="20% - Accent6 6 3 8" xfId="8831"/>
    <cellStyle name="20% - Accent6 6 3 9" xfId="8832"/>
    <cellStyle name="20% - Accent6 6 4" xfId="8833"/>
    <cellStyle name="20% - Accent6 6 4 2" xfId="8834"/>
    <cellStyle name="20% - Accent6 6 4 2 2" xfId="8835"/>
    <cellStyle name="20% - Accent6 6 4 2 2 2" xfId="8836"/>
    <cellStyle name="20% - Accent6 6 4 2 2 3" xfId="8837"/>
    <cellStyle name="20% - Accent6 6 4 2 3" xfId="8838"/>
    <cellStyle name="20% - Accent6 6 4 2 4" xfId="8839"/>
    <cellStyle name="20% - Accent6 6 4 3" xfId="8840"/>
    <cellStyle name="20% - Accent6 6 4 3 2" xfId="8841"/>
    <cellStyle name="20% - Accent6 6 4 3 2 2" xfId="8842"/>
    <cellStyle name="20% - Accent6 6 4 3 2 3" xfId="8843"/>
    <cellStyle name="20% - Accent6 6 4 3 3" xfId="8844"/>
    <cellStyle name="20% - Accent6 6 4 3 4" xfId="8845"/>
    <cellStyle name="20% - Accent6 6 4 4" xfId="8846"/>
    <cellStyle name="20% - Accent6 6 4 4 2" xfId="8847"/>
    <cellStyle name="20% - Accent6 6 4 4 2 2" xfId="8848"/>
    <cellStyle name="20% - Accent6 6 4 4 2 3" xfId="8849"/>
    <cellStyle name="20% - Accent6 6 4 4 3" xfId="8850"/>
    <cellStyle name="20% - Accent6 6 4 4 4" xfId="8851"/>
    <cellStyle name="20% - Accent6 6 4 5" xfId="8852"/>
    <cellStyle name="20% - Accent6 6 4 5 2" xfId="8853"/>
    <cellStyle name="20% - Accent6 6 4 5 3" xfId="8854"/>
    <cellStyle name="20% - Accent6 6 4 6" xfId="8855"/>
    <cellStyle name="20% - Accent6 6 4 6 2" xfId="8856"/>
    <cellStyle name="20% - Accent6 6 4 7" xfId="8857"/>
    <cellStyle name="20% - Accent6 6 4 8" xfId="8858"/>
    <cellStyle name="20% - Accent6 6 5" xfId="8859"/>
    <cellStyle name="20% - Accent6 6 5 2" xfId="8860"/>
    <cellStyle name="20% - Accent6 6 5 2 2" xfId="8861"/>
    <cellStyle name="20% - Accent6 6 5 2 2 2" xfId="8862"/>
    <cellStyle name="20% - Accent6 6 5 2 2 3" xfId="8863"/>
    <cellStyle name="20% - Accent6 6 5 2 3" xfId="8864"/>
    <cellStyle name="20% - Accent6 6 5 2 4" xfId="8865"/>
    <cellStyle name="20% - Accent6 6 5 3" xfId="8866"/>
    <cellStyle name="20% - Accent6 6 5 3 2" xfId="8867"/>
    <cellStyle name="20% - Accent6 6 5 3 2 2" xfId="8868"/>
    <cellStyle name="20% - Accent6 6 5 3 2 3" xfId="8869"/>
    <cellStyle name="20% - Accent6 6 5 3 3" xfId="8870"/>
    <cellStyle name="20% - Accent6 6 5 3 4" xfId="8871"/>
    <cellStyle name="20% - Accent6 6 5 4" xfId="8872"/>
    <cellStyle name="20% - Accent6 6 5 4 2" xfId="8873"/>
    <cellStyle name="20% - Accent6 6 5 4 3" xfId="8874"/>
    <cellStyle name="20% - Accent6 6 5 5" xfId="8875"/>
    <cellStyle name="20% - Accent6 6 5 5 2" xfId="8876"/>
    <cellStyle name="20% - Accent6 6 5 6" xfId="8877"/>
    <cellStyle name="20% - Accent6 6 5 7" xfId="8878"/>
    <cellStyle name="20% - Accent6 6 6" xfId="8879"/>
    <cellStyle name="20% - Accent6 6 6 2" xfId="8880"/>
    <cellStyle name="20% - Accent6 6 6 2 2" xfId="8881"/>
    <cellStyle name="20% - Accent6 6 6 2 3" xfId="8882"/>
    <cellStyle name="20% - Accent6 6 6 3" xfId="8883"/>
    <cellStyle name="20% - Accent6 6 6 4" xfId="8884"/>
    <cellStyle name="20% - Accent6 6 7" xfId="8885"/>
    <cellStyle name="20% - Accent6 6 7 2" xfId="8886"/>
    <cellStyle name="20% - Accent6 6 7 2 2" xfId="8887"/>
    <cellStyle name="20% - Accent6 6 7 2 3" xfId="8888"/>
    <cellStyle name="20% - Accent6 6 7 3" xfId="8889"/>
    <cellStyle name="20% - Accent6 6 7 4" xfId="8890"/>
    <cellStyle name="20% - Accent6 6 8" xfId="8891"/>
    <cellStyle name="20% - Accent6 6 8 2" xfId="8892"/>
    <cellStyle name="20% - Accent6 6 8 2 2" xfId="8893"/>
    <cellStyle name="20% - Accent6 6 8 2 3" xfId="8894"/>
    <cellStyle name="20% - Accent6 6 8 3" xfId="8895"/>
    <cellStyle name="20% - Accent6 6 8 4" xfId="8896"/>
    <cellStyle name="20% - Accent6 6 9" xfId="8897"/>
    <cellStyle name="20% - Accent6 6 9 2" xfId="8898"/>
    <cellStyle name="20% - Accent6 6 9 3" xfId="8899"/>
    <cellStyle name="20% - Accent6 7" xfId="8900"/>
    <cellStyle name="20% - Accent6 7 10" xfId="8901"/>
    <cellStyle name="20% - Accent6 7 2" xfId="8902"/>
    <cellStyle name="20% - Accent6 7 2 2" xfId="8903"/>
    <cellStyle name="20% - Accent6 7 2 2 2" xfId="8904"/>
    <cellStyle name="20% - Accent6 7 2 2 2 2" xfId="8905"/>
    <cellStyle name="20% - Accent6 7 2 2 2 2 2" xfId="8906"/>
    <cellStyle name="20% - Accent6 7 2 2 2 2 3" xfId="8907"/>
    <cellStyle name="20% - Accent6 7 2 2 2 3" xfId="8908"/>
    <cellStyle name="20% - Accent6 7 2 2 2 4" xfId="8909"/>
    <cellStyle name="20% - Accent6 7 2 2 3" xfId="8910"/>
    <cellStyle name="20% - Accent6 7 2 2 3 2" xfId="8911"/>
    <cellStyle name="20% - Accent6 7 2 2 3 2 2" xfId="8912"/>
    <cellStyle name="20% - Accent6 7 2 2 3 2 3" xfId="8913"/>
    <cellStyle name="20% - Accent6 7 2 2 3 3" xfId="8914"/>
    <cellStyle name="20% - Accent6 7 2 2 3 4" xfId="8915"/>
    <cellStyle name="20% - Accent6 7 2 2 4" xfId="8916"/>
    <cellStyle name="20% - Accent6 7 2 2 4 2" xfId="8917"/>
    <cellStyle name="20% - Accent6 7 2 2 4 2 2" xfId="8918"/>
    <cellStyle name="20% - Accent6 7 2 2 4 2 3" xfId="8919"/>
    <cellStyle name="20% - Accent6 7 2 2 4 3" xfId="8920"/>
    <cellStyle name="20% - Accent6 7 2 2 4 4" xfId="8921"/>
    <cellStyle name="20% - Accent6 7 2 2 5" xfId="8922"/>
    <cellStyle name="20% - Accent6 7 2 2 5 2" xfId="8923"/>
    <cellStyle name="20% - Accent6 7 2 2 5 3" xfId="8924"/>
    <cellStyle name="20% - Accent6 7 2 2 6" xfId="8925"/>
    <cellStyle name="20% - Accent6 7 2 2 6 2" xfId="8926"/>
    <cellStyle name="20% - Accent6 7 2 2 7" xfId="8927"/>
    <cellStyle name="20% - Accent6 7 2 2 8" xfId="8928"/>
    <cellStyle name="20% - Accent6 7 2 3" xfId="8929"/>
    <cellStyle name="20% - Accent6 7 2 3 2" xfId="8930"/>
    <cellStyle name="20% - Accent6 7 2 3 2 2" xfId="8931"/>
    <cellStyle name="20% - Accent6 7 2 3 2 3" xfId="8932"/>
    <cellStyle name="20% - Accent6 7 2 3 3" xfId="8933"/>
    <cellStyle name="20% - Accent6 7 2 3 4" xfId="8934"/>
    <cellStyle name="20% - Accent6 7 2 4" xfId="8935"/>
    <cellStyle name="20% - Accent6 7 2 4 2" xfId="8936"/>
    <cellStyle name="20% - Accent6 7 2 4 2 2" xfId="8937"/>
    <cellStyle name="20% - Accent6 7 2 4 2 3" xfId="8938"/>
    <cellStyle name="20% - Accent6 7 2 4 3" xfId="8939"/>
    <cellStyle name="20% - Accent6 7 2 4 4" xfId="8940"/>
    <cellStyle name="20% - Accent6 7 2 5" xfId="8941"/>
    <cellStyle name="20% - Accent6 7 2 5 2" xfId="8942"/>
    <cellStyle name="20% - Accent6 7 2 5 2 2" xfId="8943"/>
    <cellStyle name="20% - Accent6 7 2 5 2 3" xfId="8944"/>
    <cellStyle name="20% - Accent6 7 2 5 3" xfId="8945"/>
    <cellStyle name="20% - Accent6 7 2 5 4" xfId="8946"/>
    <cellStyle name="20% - Accent6 7 2 6" xfId="8947"/>
    <cellStyle name="20% - Accent6 7 2 6 2" xfId="8948"/>
    <cellStyle name="20% - Accent6 7 2 6 3" xfId="8949"/>
    <cellStyle name="20% - Accent6 7 2 7" xfId="8950"/>
    <cellStyle name="20% - Accent6 7 2 7 2" xfId="8951"/>
    <cellStyle name="20% - Accent6 7 2 7 3" xfId="8952"/>
    <cellStyle name="20% - Accent6 7 2 8" xfId="8953"/>
    <cellStyle name="20% - Accent6 7 2 9" xfId="8954"/>
    <cellStyle name="20% - Accent6 7 3" xfId="8955"/>
    <cellStyle name="20% - Accent6 7 3 2" xfId="8956"/>
    <cellStyle name="20% - Accent6 7 3 2 2" xfId="8957"/>
    <cellStyle name="20% - Accent6 7 3 2 2 2" xfId="8958"/>
    <cellStyle name="20% - Accent6 7 3 2 2 3" xfId="8959"/>
    <cellStyle name="20% - Accent6 7 3 2 3" xfId="8960"/>
    <cellStyle name="20% - Accent6 7 3 2 4" xfId="8961"/>
    <cellStyle name="20% - Accent6 7 3 3" xfId="8962"/>
    <cellStyle name="20% - Accent6 7 3 3 2" xfId="8963"/>
    <cellStyle name="20% - Accent6 7 3 3 2 2" xfId="8964"/>
    <cellStyle name="20% - Accent6 7 3 3 2 3" xfId="8965"/>
    <cellStyle name="20% - Accent6 7 3 3 3" xfId="8966"/>
    <cellStyle name="20% - Accent6 7 3 3 4" xfId="8967"/>
    <cellStyle name="20% - Accent6 7 3 4" xfId="8968"/>
    <cellStyle name="20% - Accent6 7 3 4 2" xfId="8969"/>
    <cellStyle name="20% - Accent6 7 3 4 2 2" xfId="8970"/>
    <cellStyle name="20% - Accent6 7 3 4 2 3" xfId="8971"/>
    <cellStyle name="20% - Accent6 7 3 4 3" xfId="8972"/>
    <cellStyle name="20% - Accent6 7 3 4 4" xfId="8973"/>
    <cellStyle name="20% - Accent6 7 3 5" xfId="8974"/>
    <cellStyle name="20% - Accent6 7 3 5 2" xfId="8975"/>
    <cellStyle name="20% - Accent6 7 3 5 3" xfId="8976"/>
    <cellStyle name="20% - Accent6 7 3 6" xfId="8977"/>
    <cellStyle name="20% - Accent6 7 3 6 2" xfId="8978"/>
    <cellStyle name="20% - Accent6 7 3 7" xfId="8979"/>
    <cellStyle name="20% - Accent6 7 3 8" xfId="8980"/>
    <cellStyle name="20% - Accent6 7 4" xfId="8981"/>
    <cellStyle name="20% - Accent6 7 4 2" xfId="8982"/>
    <cellStyle name="20% - Accent6 7 4 2 2" xfId="8983"/>
    <cellStyle name="20% - Accent6 7 4 2 3" xfId="8984"/>
    <cellStyle name="20% - Accent6 7 4 3" xfId="8985"/>
    <cellStyle name="20% - Accent6 7 4 4" xfId="8986"/>
    <cellStyle name="20% - Accent6 7 5" xfId="8987"/>
    <cellStyle name="20% - Accent6 7 5 2" xfId="8988"/>
    <cellStyle name="20% - Accent6 7 5 2 2" xfId="8989"/>
    <cellStyle name="20% - Accent6 7 5 2 3" xfId="8990"/>
    <cellStyle name="20% - Accent6 7 5 3" xfId="8991"/>
    <cellStyle name="20% - Accent6 7 5 4" xfId="8992"/>
    <cellStyle name="20% - Accent6 7 6" xfId="8993"/>
    <cellStyle name="20% - Accent6 7 6 2" xfId="8994"/>
    <cellStyle name="20% - Accent6 7 6 2 2" xfId="8995"/>
    <cellStyle name="20% - Accent6 7 6 2 3" xfId="8996"/>
    <cellStyle name="20% - Accent6 7 6 3" xfId="8997"/>
    <cellStyle name="20% - Accent6 7 6 4" xfId="8998"/>
    <cellStyle name="20% - Accent6 7 7" xfId="8999"/>
    <cellStyle name="20% - Accent6 7 7 2" xfId="9000"/>
    <cellStyle name="20% - Accent6 7 7 3" xfId="9001"/>
    <cellStyle name="20% - Accent6 7 8" xfId="9002"/>
    <cellStyle name="20% - Accent6 7 8 2" xfId="9003"/>
    <cellStyle name="20% - Accent6 7 8 3" xfId="9004"/>
    <cellStyle name="20% - Accent6 7 9" xfId="9005"/>
    <cellStyle name="20% - Accent6 8" xfId="9006"/>
    <cellStyle name="20% - Accent6 8 2" xfId="9007"/>
    <cellStyle name="20% - Accent6 8 2 2" xfId="9008"/>
    <cellStyle name="20% - Accent6 8 2 2 2" xfId="9009"/>
    <cellStyle name="20% - Accent6 8 2 2 2 2" xfId="9010"/>
    <cellStyle name="20% - Accent6 8 2 2 2 3" xfId="9011"/>
    <cellStyle name="20% - Accent6 8 2 2 3" xfId="9012"/>
    <cellStyle name="20% - Accent6 8 2 2 4" xfId="9013"/>
    <cellStyle name="20% - Accent6 8 2 3" xfId="9014"/>
    <cellStyle name="20% - Accent6 8 2 3 2" xfId="9015"/>
    <cellStyle name="20% - Accent6 8 2 3 2 2" xfId="9016"/>
    <cellStyle name="20% - Accent6 8 2 3 2 3" xfId="9017"/>
    <cellStyle name="20% - Accent6 8 2 3 3" xfId="9018"/>
    <cellStyle name="20% - Accent6 8 2 3 4" xfId="9019"/>
    <cellStyle name="20% - Accent6 8 2 4" xfId="9020"/>
    <cellStyle name="20% - Accent6 8 2 4 2" xfId="9021"/>
    <cellStyle name="20% - Accent6 8 2 4 2 2" xfId="9022"/>
    <cellStyle name="20% - Accent6 8 2 4 2 3" xfId="9023"/>
    <cellStyle name="20% - Accent6 8 2 4 3" xfId="9024"/>
    <cellStyle name="20% - Accent6 8 2 4 4" xfId="9025"/>
    <cellStyle name="20% - Accent6 8 2 5" xfId="9026"/>
    <cellStyle name="20% - Accent6 8 2 5 2" xfId="9027"/>
    <cellStyle name="20% - Accent6 8 2 5 3" xfId="9028"/>
    <cellStyle name="20% - Accent6 8 2 6" xfId="9029"/>
    <cellStyle name="20% - Accent6 8 2 6 2" xfId="9030"/>
    <cellStyle name="20% - Accent6 8 2 7" xfId="9031"/>
    <cellStyle name="20% - Accent6 8 2 8" xfId="9032"/>
    <cellStyle name="20% - Accent6 8 3" xfId="9033"/>
    <cellStyle name="20% - Accent6 8 3 2" xfId="9034"/>
    <cellStyle name="20% - Accent6 8 3 2 2" xfId="9035"/>
    <cellStyle name="20% - Accent6 8 3 2 3" xfId="9036"/>
    <cellStyle name="20% - Accent6 8 3 3" xfId="9037"/>
    <cellStyle name="20% - Accent6 8 3 4" xfId="9038"/>
    <cellStyle name="20% - Accent6 8 4" xfId="9039"/>
    <cellStyle name="20% - Accent6 8 4 2" xfId="9040"/>
    <cellStyle name="20% - Accent6 8 4 2 2" xfId="9041"/>
    <cellStyle name="20% - Accent6 8 4 2 3" xfId="9042"/>
    <cellStyle name="20% - Accent6 8 4 3" xfId="9043"/>
    <cellStyle name="20% - Accent6 8 4 4" xfId="9044"/>
    <cellStyle name="20% - Accent6 8 5" xfId="9045"/>
    <cellStyle name="20% - Accent6 8 5 2" xfId="9046"/>
    <cellStyle name="20% - Accent6 8 5 2 2" xfId="9047"/>
    <cellStyle name="20% - Accent6 8 5 2 3" xfId="9048"/>
    <cellStyle name="20% - Accent6 8 5 3" xfId="9049"/>
    <cellStyle name="20% - Accent6 8 5 4" xfId="9050"/>
    <cellStyle name="20% - Accent6 8 6" xfId="9051"/>
    <cellStyle name="20% - Accent6 8 6 2" xfId="9052"/>
    <cellStyle name="20% - Accent6 8 6 3" xfId="9053"/>
    <cellStyle name="20% - Accent6 8 7" xfId="9054"/>
    <cellStyle name="20% - Accent6 8 7 2" xfId="9055"/>
    <cellStyle name="20% - Accent6 8 7 3" xfId="9056"/>
    <cellStyle name="20% - Accent6 8 8" xfId="9057"/>
    <cellStyle name="20% - Accent6 8 9" xfId="9058"/>
    <cellStyle name="20% - Accent6 9" xfId="9059"/>
    <cellStyle name="20% - Accent6 9 2" xfId="9060"/>
    <cellStyle name="20% - Accent6 9 2 2" xfId="9061"/>
    <cellStyle name="20% - Accent6 9 2 2 2" xfId="9062"/>
    <cellStyle name="20% - Accent6 9 2 2 2 2" xfId="9063"/>
    <cellStyle name="20% - Accent6 9 2 2 2 3" xfId="9064"/>
    <cellStyle name="20% - Accent6 9 2 2 3" xfId="9065"/>
    <cellStyle name="20% - Accent6 9 2 2 4" xfId="9066"/>
    <cellStyle name="20% - Accent6 9 2 3" xfId="9067"/>
    <cellStyle name="20% - Accent6 9 2 3 2" xfId="9068"/>
    <cellStyle name="20% - Accent6 9 2 3 2 2" xfId="9069"/>
    <cellStyle name="20% - Accent6 9 2 3 2 3" xfId="9070"/>
    <cellStyle name="20% - Accent6 9 2 3 3" xfId="9071"/>
    <cellStyle name="20% - Accent6 9 2 3 4" xfId="9072"/>
    <cellStyle name="20% - Accent6 9 2 4" xfId="9073"/>
    <cellStyle name="20% - Accent6 9 2 4 2" xfId="9074"/>
    <cellStyle name="20% - Accent6 9 2 4 2 2" xfId="9075"/>
    <cellStyle name="20% - Accent6 9 2 4 2 3" xfId="9076"/>
    <cellStyle name="20% - Accent6 9 2 4 3" xfId="9077"/>
    <cellStyle name="20% - Accent6 9 2 4 4" xfId="9078"/>
    <cellStyle name="20% - Accent6 9 2 5" xfId="9079"/>
    <cellStyle name="20% - Accent6 9 2 5 2" xfId="9080"/>
    <cellStyle name="20% - Accent6 9 2 5 3" xfId="9081"/>
    <cellStyle name="20% - Accent6 9 2 6" xfId="9082"/>
    <cellStyle name="20% - Accent6 9 2 6 2" xfId="9083"/>
    <cellStyle name="20% - Accent6 9 2 7" xfId="9084"/>
    <cellStyle name="20% - Accent6 9 2 8" xfId="9085"/>
    <cellStyle name="20% - Accent6 9 3" xfId="9086"/>
    <cellStyle name="20% - Accent6 9 3 2" xfId="9087"/>
    <cellStyle name="20% - Accent6 9 3 2 2" xfId="9088"/>
    <cellStyle name="20% - Accent6 9 3 2 3" xfId="9089"/>
    <cellStyle name="20% - Accent6 9 3 3" xfId="9090"/>
    <cellStyle name="20% - Accent6 9 3 4" xfId="9091"/>
    <cellStyle name="20% - Accent6 9 4" xfId="9092"/>
    <cellStyle name="20% - Accent6 9 4 2" xfId="9093"/>
    <cellStyle name="20% - Accent6 9 4 2 2" xfId="9094"/>
    <cellStyle name="20% - Accent6 9 4 2 3" xfId="9095"/>
    <cellStyle name="20% - Accent6 9 4 3" xfId="9096"/>
    <cellStyle name="20% - Accent6 9 4 4" xfId="9097"/>
    <cellStyle name="20% - Accent6 9 5" xfId="9098"/>
    <cellStyle name="20% - Accent6 9 5 2" xfId="9099"/>
    <cellStyle name="20% - Accent6 9 5 2 2" xfId="9100"/>
    <cellStyle name="20% - Accent6 9 5 2 3" xfId="9101"/>
    <cellStyle name="20% - Accent6 9 5 3" xfId="9102"/>
    <cellStyle name="20% - Accent6 9 5 4" xfId="9103"/>
    <cellStyle name="20% - Accent6 9 6" xfId="9104"/>
    <cellStyle name="20% - Accent6 9 6 2" xfId="9105"/>
    <cellStyle name="20% - Accent6 9 6 3" xfId="9106"/>
    <cellStyle name="20% - Accent6 9 7" xfId="9107"/>
    <cellStyle name="20% - Accent6 9 7 2" xfId="9108"/>
    <cellStyle name="20% - Accent6 9 7 3" xfId="9109"/>
    <cellStyle name="20% - Accent6 9 8" xfId="9110"/>
    <cellStyle name="20% - Accent6 9 9" xfId="9111"/>
    <cellStyle name="40% - Accent1 10" xfId="9112"/>
    <cellStyle name="40% - Accent1 10 2" xfId="9113"/>
    <cellStyle name="40% - Accent1 10 2 2" xfId="9114"/>
    <cellStyle name="40% - Accent1 10 2 2 2" xfId="9115"/>
    <cellStyle name="40% - Accent1 10 2 2 2 2" xfId="9116"/>
    <cellStyle name="40% - Accent1 10 2 2 2 3" xfId="9117"/>
    <cellStyle name="40% - Accent1 10 2 2 3" xfId="9118"/>
    <cellStyle name="40% - Accent1 10 2 2 4" xfId="9119"/>
    <cellStyle name="40% - Accent1 10 2 3" xfId="9120"/>
    <cellStyle name="40% - Accent1 10 2 3 2" xfId="9121"/>
    <cellStyle name="40% - Accent1 10 2 3 2 2" xfId="9122"/>
    <cellStyle name="40% - Accent1 10 2 3 2 3" xfId="9123"/>
    <cellStyle name="40% - Accent1 10 2 3 3" xfId="9124"/>
    <cellStyle name="40% - Accent1 10 2 3 4" xfId="9125"/>
    <cellStyle name="40% - Accent1 10 2 4" xfId="9126"/>
    <cellStyle name="40% - Accent1 10 2 4 2" xfId="9127"/>
    <cellStyle name="40% - Accent1 10 2 4 2 2" xfId="9128"/>
    <cellStyle name="40% - Accent1 10 2 4 2 3" xfId="9129"/>
    <cellStyle name="40% - Accent1 10 2 4 3" xfId="9130"/>
    <cellStyle name="40% - Accent1 10 2 4 4" xfId="9131"/>
    <cellStyle name="40% - Accent1 10 2 5" xfId="9132"/>
    <cellStyle name="40% - Accent1 10 2 5 2" xfId="9133"/>
    <cellStyle name="40% - Accent1 10 2 5 3" xfId="9134"/>
    <cellStyle name="40% - Accent1 10 2 6" xfId="9135"/>
    <cellStyle name="40% - Accent1 10 2 6 2" xfId="9136"/>
    <cellStyle name="40% - Accent1 10 2 7" xfId="9137"/>
    <cellStyle name="40% - Accent1 10 2 8" xfId="9138"/>
    <cellStyle name="40% - Accent1 10 3" xfId="9139"/>
    <cellStyle name="40% - Accent1 10 3 2" xfId="9140"/>
    <cellStyle name="40% - Accent1 10 3 2 2" xfId="9141"/>
    <cellStyle name="40% - Accent1 10 3 2 3" xfId="9142"/>
    <cellStyle name="40% - Accent1 10 3 3" xfId="9143"/>
    <cellStyle name="40% - Accent1 10 3 4" xfId="9144"/>
    <cellStyle name="40% - Accent1 10 4" xfId="9145"/>
    <cellStyle name="40% - Accent1 10 4 2" xfId="9146"/>
    <cellStyle name="40% - Accent1 10 4 2 2" xfId="9147"/>
    <cellStyle name="40% - Accent1 10 4 2 3" xfId="9148"/>
    <cellStyle name="40% - Accent1 10 4 3" xfId="9149"/>
    <cellStyle name="40% - Accent1 10 4 4" xfId="9150"/>
    <cellStyle name="40% - Accent1 10 5" xfId="9151"/>
    <cellStyle name="40% - Accent1 10 5 2" xfId="9152"/>
    <cellStyle name="40% - Accent1 10 5 2 2" xfId="9153"/>
    <cellStyle name="40% - Accent1 10 5 2 3" xfId="9154"/>
    <cellStyle name="40% - Accent1 10 5 3" xfId="9155"/>
    <cellStyle name="40% - Accent1 10 5 4" xfId="9156"/>
    <cellStyle name="40% - Accent1 10 6" xfId="9157"/>
    <cellStyle name="40% - Accent1 10 6 2" xfId="9158"/>
    <cellStyle name="40% - Accent1 10 6 3" xfId="9159"/>
    <cellStyle name="40% - Accent1 10 7" xfId="9160"/>
    <cellStyle name="40% - Accent1 10 7 2" xfId="9161"/>
    <cellStyle name="40% - Accent1 10 7 3" xfId="9162"/>
    <cellStyle name="40% - Accent1 10 8" xfId="9163"/>
    <cellStyle name="40% - Accent1 10 9" xfId="9164"/>
    <cellStyle name="40% - Accent1 11" xfId="9165"/>
    <cellStyle name="40% - Accent1 11 2" xfId="9166"/>
    <cellStyle name="40% - Accent1 11 2 2" xfId="9167"/>
    <cellStyle name="40% - Accent1 11 2 2 2" xfId="9168"/>
    <cellStyle name="40% - Accent1 11 2 2 3" xfId="9169"/>
    <cellStyle name="40% - Accent1 11 2 3" xfId="9170"/>
    <cellStyle name="40% - Accent1 11 2 4" xfId="9171"/>
    <cellStyle name="40% - Accent1 11 3" xfId="9172"/>
    <cellStyle name="40% - Accent1 11 3 2" xfId="9173"/>
    <cellStyle name="40% - Accent1 11 3 2 2" xfId="9174"/>
    <cellStyle name="40% - Accent1 11 3 2 3" xfId="9175"/>
    <cellStyle name="40% - Accent1 11 3 3" xfId="9176"/>
    <cellStyle name="40% - Accent1 11 3 4" xfId="9177"/>
    <cellStyle name="40% - Accent1 11 4" xfId="9178"/>
    <cellStyle name="40% - Accent1 11 4 2" xfId="9179"/>
    <cellStyle name="40% - Accent1 11 4 3" xfId="9180"/>
    <cellStyle name="40% - Accent1 11 5" xfId="9181"/>
    <cellStyle name="40% - Accent1 11 5 2" xfId="9182"/>
    <cellStyle name="40% - Accent1 11 6" xfId="9183"/>
    <cellStyle name="40% - Accent1 11 7" xfId="9184"/>
    <cellStyle name="40% - Accent1 12" xfId="9185"/>
    <cellStyle name="40% - Accent1 12 2" xfId="9186"/>
    <cellStyle name="40% - Accent1 12 2 2" xfId="9187"/>
    <cellStyle name="40% - Accent1 12 2 2 2" xfId="9188"/>
    <cellStyle name="40% - Accent1 12 2 2 3" xfId="9189"/>
    <cellStyle name="40% - Accent1 12 2 3" xfId="9190"/>
    <cellStyle name="40% - Accent1 12 2 4" xfId="9191"/>
    <cellStyle name="40% - Accent1 12 3" xfId="9192"/>
    <cellStyle name="40% - Accent1 12 3 2" xfId="9193"/>
    <cellStyle name="40% - Accent1 12 3 2 2" xfId="9194"/>
    <cellStyle name="40% - Accent1 12 3 2 3" xfId="9195"/>
    <cellStyle name="40% - Accent1 12 3 3" xfId="9196"/>
    <cellStyle name="40% - Accent1 12 3 4" xfId="9197"/>
    <cellStyle name="40% - Accent1 12 4" xfId="9198"/>
    <cellStyle name="40% - Accent1 12 4 2" xfId="9199"/>
    <cellStyle name="40% - Accent1 12 4 3" xfId="9200"/>
    <cellStyle name="40% - Accent1 12 5" xfId="9201"/>
    <cellStyle name="40% - Accent1 12 5 2" xfId="9202"/>
    <cellStyle name="40% - Accent1 12 6" xfId="9203"/>
    <cellStyle name="40% - Accent1 12 7" xfId="9204"/>
    <cellStyle name="40% - Accent1 13" xfId="9205"/>
    <cellStyle name="40% - Accent1 13 2" xfId="9206"/>
    <cellStyle name="40% - Accent1 13 2 2" xfId="9207"/>
    <cellStyle name="40% - Accent1 13 2 2 2" xfId="9208"/>
    <cellStyle name="40% - Accent1 13 2 2 3" xfId="9209"/>
    <cellStyle name="40% - Accent1 13 2 3" xfId="9210"/>
    <cellStyle name="40% - Accent1 13 2 4" xfId="9211"/>
    <cellStyle name="40% - Accent1 13 3" xfId="9212"/>
    <cellStyle name="40% - Accent1 13 3 2" xfId="9213"/>
    <cellStyle name="40% - Accent1 13 3 2 2" xfId="9214"/>
    <cellStyle name="40% - Accent1 13 3 2 3" xfId="9215"/>
    <cellStyle name="40% - Accent1 13 3 3" xfId="9216"/>
    <cellStyle name="40% - Accent1 13 3 4" xfId="9217"/>
    <cellStyle name="40% - Accent1 13 4" xfId="9218"/>
    <cellStyle name="40% - Accent1 13 4 2" xfId="9219"/>
    <cellStyle name="40% - Accent1 13 4 3" xfId="9220"/>
    <cellStyle name="40% - Accent1 13 5" xfId="9221"/>
    <cellStyle name="40% - Accent1 13 6" xfId="9222"/>
    <cellStyle name="40% - Accent1 14" xfId="9223"/>
    <cellStyle name="40% - Accent1 14 2" xfId="9224"/>
    <cellStyle name="40% - Accent1 14 2 2" xfId="9225"/>
    <cellStyle name="40% - Accent1 14 2 2 2" xfId="9226"/>
    <cellStyle name="40% - Accent1 14 2 2 3" xfId="9227"/>
    <cellStyle name="40% - Accent1 14 2 3" xfId="9228"/>
    <cellStyle name="40% - Accent1 14 2 4" xfId="9229"/>
    <cellStyle name="40% - Accent1 14 3" xfId="9230"/>
    <cellStyle name="40% - Accent1 14 3 2" xfId="9231"/>
    <cellStyle name="40% - Accent1 14 3 2 2" xfId="9232"/>
    <cellStyle name="40% - Accent1 14 3 2 3" xfId="9233"/>
    <cellStyle name="40% - Accent1 14 3 3" xfId="9234"/>
    <cellStyle name="40% - Accent1 14 3 4" xfId="9235"/>
    <cellStyle name="40% - Accent1 14 4" xfId="9236"/>
    <cellStyle name="40% - Accent1 14 4 2" xfId="9237"/>
    <cellStyle name="40% - Accent1 14 4 3" xfId="9238"/>
    <cellStyle name="40% - Accent1 14 5" xfId="9239"/>
    <cellStyle name="40% - Accent1 14 6" xfId="9240"/>
    <cellStyle name="40% - Accent1 15" xfId="9241"/>
    <cellStyle name="40% - Accent1 15 2" xfId="9242"/>
    <cellStyle name="40% - Accent1 15 2 2" xfId="9243"/>
    <cellStyle name="40% - Accent1 15 2 3" xfId="9244"/>
    <cellStyle name="40% - Accent1 15 3" xfId="9245"/>
    <cellStyle name="40% - Accent1 15 4" xfId="9246"/>
    <cellStyle name="40% - Accent1 16" xfId="9247"/>
    <cellStyle name="40% - Accent1 16 2" xfId="9248"/>
    <cellStyle name="40% - Accent1 16 3" xfId="9249"/>
    <cellStyle name="40% - Accent1 17" xfId="9250"/>
    <cellStyle name="40% - Accent1 17 2" xfId="9251"/>
    <cellStyle name="40% - Accent1 17 3" xfId="9252"/>
    <cellStyle name="40% - Accent1 18" xfId="9253"/>
    <cellStyle name="40% - Accent1 18 2" xfId="9254"/>
    <cellStyle name="40% - Accent1 19" xfId="9255"/>
    <cellStyle name="40% - Accent1 19 2" xfId="9256"/>
    <cellStyle name="40% - Accent1 2" xfId="9257"/>
    <cellStyle name="40% - Accent1 2 10" xfId="9258"/>
    <cellStyle name="40% - Accent1 2 10 2" xfId="9259"/>
    <cellStyle name="40% - Accent1 2 10 3" xfId="9260"/>
    <cellStyle name="40% - Accent1 2 11" xfId="9261"/>
    <cellStyle name="40% - Accent1 2 12" xfId="9262"/>
    <cellStyle name="40% - Accent1 2 2" xfId="9263"/>
    <cellStyle name="40% - Accent1 2 2 10" xfId="9264"/>
    <cellStyle name="40% - Accent1 2 2 2" xfId="9265"/>
    <cellStyle name="40% - Accent1 2 2 2 2" xfId="9266"/>
    <cellStyle name="40% - Accent1 2 2 2 2 2" xfId="9267"/>
    <cellStyle name="40% - Accent1 2 2 2 2 2 2" xfId="9268"/>
    <cellStyle name="40% - Accent1 2 2 2 2 2 2 2" xfId="9269"/>
    <cellStyle name="40% - Accent1 2 2 2 2 2 2 3" xfId="9270"/>
    <cellStyle name="40% - Accent1 2 2 2 2 2 3" xfId="9271"/>
    <cellStyle name="40% - Accent1 2 2 2 2 2 4" xfId="9272"/>
    <cellStyle name="40% - Accent1 2 2 2 2 3" xfId="9273"/>
    <cellStyle name="40% - Accent1 2 2 2 2 3 2" xfId="9274"/>
    <cellStyle name="40% - Accent1 2 2 2 2 3 2 2" xfId="9275"/>
    <cellStyle name="40% - Accent1 2 2 2 2 3 2 3" xfId="9276"/>
    <cellStyle name="40% - Accent1 2 2 2 2 3 3" xfId="9277"/>
    <cellStyle name="40% - Accent1 2 2 2 2 3 4" xfId="9278"/>
    <cellStyle name="40% - Accent1 2 2 2 2 4" xfId="9279"/>
    <cellStyle name="40% - Accent1 2 2 2 2 4 2" xfId="9280"/>
    <cellStyle name="40% - Accent1 2 2 2 2 4 2 2" xfId="9281"/>
    <cellStyle name="40% - Accent1 2 2 2 2 4 2 3" xfId="9282"/>
    <cellStyle name="40% - Accent1 2 2 2 2 4 3" xfId="9283"/>
    <cellStyle name="40% - Accent1 2 2 2 2 4 4" xfId="9284"/>
    <cellStyle name="40% - Accent1 2 2 2 2 5" xfId="9285"/>
    <cellStyle name="40% - Accent1 2 2 2 2 5 2" xfId="9286"/>
    <cellStyle name="40% - Accent1 2 2 2 2 5 3" xfId="9287"/>
    <cellStyle name="40% - Accent1 2 2 2 2 6" xfId="9288"/>
    <cellStyle name="40% - Accent1 2 2 2 2 6 2" xfId="9289"/>
    <cellStyle name="40% - Accent1 2 2 2 2 7" xfId="9290"/>
    <cellStyle name="40% - Accent1 2 2 2 2 8" xfId="9291"/>
    <cellStyle name="40% - Accent1 2 2 2 3" xfId="9292"/>
    <cellStyle name="40% - Accent1 2 2 2 3 2" xfId="9293"/>
    <cellStyle name="40% - Accent1 2 2 2 3 2 2" xfId="9294"/>
    <cellStyle name="40% - Accent1 2 2 2 3 2 3" xfId="9295"/>
    <cellStyle name="40% - Accent1 2 2 2 3 3" xfId="9296"/>
    <cellStyle name="40% - Accent1 2 2 2 3 4" xfId="9297"/>
    <cellStyle name="40% - Accent1 2 2 2 4" xfId="9298"/>
    <cellStyle name="40% - Accent1 2 2 2 4 2" xfId="9299"/>
    <cellStyle name="40% - Accent1 2 2 2 4 2 2" xfId="9300"/>
    <cellStyle name="40% - Accent1 2 2 2 4 2 3" xfId="9301"/>
    <cellStyle name="40% - Accent1 2 2 2 4 3" xfId="9302"/>
    <cellStyle name="40% - Accent1 2 2 2 4 4" xfId="9303"/>
    <cellStyle name="40% - Accent1 2 2 2 5" xfId="9304"/>
    <cellStyle name="40% - Accent1 2 2 2 5 2" xfId="9305"/>
    <cellStyle name="40% - Accent1 2 2 2 5 2 2" xfId="9306"/>
    <cellStyle name="40% - Accent1 2 2 2 5 2 3" xfId="9307"/>
    <cellStyle name="40% - Accent1 2 2 2 5 3" xfId="9308"/>
    <cellStyle name="40% - Accent1 2 2 2 5 4" xfId="9309"/>
    <cellStyle name="40% - Accent1 2 2 2 6" xfId="9310"/>
    <cellStyle name="40% - Accent1 2 2 2 6 2" xfId="9311"/>
    <cellStyle name="40% - Accent1 2 2 2 6 3" xfId="9312"/>
    <cellStyle name="40% - Accent1 2 2 2 7" xfId="9313"/>
    <cellStyle name="40% - Accent1 2 2 2 7 2" xfId="9314"/>
    <cellStyle name="40% - Accent1 2 2 2 7 3" xfId="9315"/>
    <cellStyle name="40% - Accent1 2 2 2 8" xfId="9316"/>
    <cellStyle name="40% - Accent1 2 2 2 9" xfId="9317"/>
    <cellStyle name="40% - Accent1 2 2 3" xfId="9318"/>
    <cellStyle name="40% - Accent1 2 2 3 2" xfId="9319"/>
    <cellStyle name="40% - Accent1 2 2 3 2 2" xfId="9320"/>
    <cellStyle name="40% - Accent1 2 2 3 2 2 2" xfId="9321"/>
    <cellStyle name="40% - Accent1 2 2 3 2 2 3" xfId="9322"/>
    <cellStyle name="40% - Accent1 2 2 3 2 3" xfId="9323"/>
    <cellStyle name="40% - Accent1 2 2 3 2 4" xfId="9324"/>
    <cellStyle name="40% - Accent1 2 2 3 3" xfId="9325"/>
    <cellStyle name="40% - Accent1 2 2 3 3 2" xfId="9326"/>
    <cellStyle name="40% - Accent1 2 2 3 3 2 2" xfId="9327"/>
    <cellStyle name="40% - Accent1 2 2 3 3 2 3" xfId="9328"/>
    <cellStyle name="40% - Accent1 2 2 3 3 3" xfId="9329"/>
    <cellStyle name="40% - Accent1 2 2 3 3 4" xfId="9330"/>
    <cellStyle name="40% - Accent1 2 2 3 4" xfId="9331"/>
    <cellStyle name="40% - Accent1 2 2 3 4 2" xfId="9332"/>
    <cellStyle name="40% - Accent1 2 2 3 4 2 2" xfId="9333"/>
    <cellStyle name="40% - Accent1 2 2 3 4 2 3" xfId="9334"/>
    <cellStyle name="40% - Accent1 2 2 3 4 3" xfId="9335"/>
    <cellStyle name="40% - Accent1 2 2 3 4 4" xfId="9336"/>
    <cellStyle name="40% - Accent1 2 2 3 5" xfId="9337"/>
    <cellStyle name="40% - Accent1 2 2 3 5 2" xfId="9338"/>
    <cellStyle name="40% - Accent1 2 2 3 5 3" xfId="9339"/>
    <cellStyle name="40% - Accent1 2 2 3 6" xfId="9340"/>
    <cellStyle name="40% - Accent1 2 2 3 6 2" xfId="9341"/>
    <cellStyle name="40% - Accent1 2 2 3 7" xfId="9342"/>
    <cellStyle name="40% - Accent1 2 2 3 8" xfId="9343"/>
    <cellStyle name="40% - Accent1 2 2 4" xfId="9344"/>
    <cellStyle name="40% - Accent1 2 2 4 2" xfId="9345"/>
    <cellStyle name="40% - Accent1 2 2 4 2 2" xfId="9346"/>
    <cellStyle name="40% - Accent1 2 2 4 2 3" xfId="9347"/>
    <cellStyle name="40% - Accent1 2 2 4 3" xfId="9348"/>
    <cellStyle name="40% - Accent1 2 2 4 4" xfId="9349"/>
    <cellStyle name="40% - Accent1 2 2 5" xfId="9350"/>
    <cellStyle name="40% - Accent1 2 2 5 2" xfId="9351"/>
    <cellStyle name="40% - Accent1 2 2 5 2 2" xfId="9352"/>
    <cellStyle name="40% - Accent1 2 2 5 2 3" xfId="9353"/>
    <cellStyle name="40% - Accent1 2 2 5 3" xfId="9354"/>
    <cellStyle name="40% - Accent1 2 2 5 4" xfId="9355"/>
    <cellStyle name="40% - Accent1 2 2 6" xfId="9356"/>
    <cellStyle name="40% - Accent1 2 2 6 2" xfId="9357"/>
    <cellStyle name="40% - Accent1 2 2 6 2 2" xfId="9358"/>
    <cellStyle name="40% - Accent1 2 2 6 2 3" xfId="9359"/>
    <cellStyle name="40% - Accent1 2 2 6 3" xfId="9360"/>
    <cellStyle name="40% - Accent1 2 2 6 4" xfId="9361"/>
    <cellStyle name="40% - Accent1 2 2 7" xfId="9362"/>
    <cellStyle name="40% - Accent1 2 2 7 2" xfId="9363"/>
    <cellStyle name="40% - Accent1 2 2 7 3" xfId="9364"/>
    <cellStyle name="40% - Accent1 2 2 8" xfId="9365"/>
    <cellStyle name="40% - Accent1 2 2 8 2" xfId="9366"/>
    <cellStyle name="40% - Accent1 2 2 8 3" xfId="9367"/>
    <cellStyle name="40% - Accent1 2 2 9" xfId="9368"/>
    <cellStyle name="40% - Accent1 2 3" xfId="9369"/>
    <cellStyle name="40% - Accent1 2 3 2" xfId="9370"/>
    <cellStyle name="40% - Accent1 2 3 2 2" xfId="9371"/>
    <cellStyle name="40% - Accent1 2 3 2 2 2" xfId="9372"/>
    <cellStyle name="40% - Accent1 2 3 2 2 2 2" xfId="9373"/>
    <cellStyle name="40% - Accent1 2 3 2 2 2 3" xfId="9374"/>
    <cellStyle name="40% - Accent1 2 3 2 2 3" xfId="9375"/>
    <cellStyle name="40% - Accent1 2 3 2 2 4" xfId="9376"/>
    <cellStyle name="40% - Accent1 2 3 2 3" xfId="9377"/>
    <cellStyle name="40% - Accent1 2 3 2 3 2" xfId="9378"/>
    <cellStyle name="40% - Accent1 2 3 2 3 2 2" xfId="9379"/>
    <cellStyle name="40% - Accent1 2 3 2 3 2 3" xfId="9380"/>
    <cellStyle name="40% - Accent1 2 3 2 3 3" xfId="9381"/>
    <cellStyle name="40% - Accent1 2 3 2 3 4" xfId="9382"/>
    <cellStyle name="40% - Accent1 2 3 2 4" xfId="9383"/>
    <cellStyle name="40% - Accent1 2 3 2 4 2" xfId="9384"/>
    <cellStyle name="40% - Accent1 2 3 2 4 2 2" xfId="9385"/>
    <cellStyle name="40% - Accent1 2 3 2 4 2 3" xfId="9386"/>
    <cellStyle name="40% - Accent1 2 3 2 4 3" xfId="9387"/>
    <cellStyle name="40% - Accent1 2 3 2 4 4" xfId="9388"/>
    <cellStyle name="40% - Accent1 2 3 2 5" xfId="9389"/>
    <cellStyle name="40% - Accent1 2 3 2 5 2" xfId="9390"/>
    <cellStyle name="40% - Accent1 2 3 2 5 3" xfId="9391"/>
    <cellStyle name="40% - Accent1 2 3 2 6" xfId="9392"/>
    <cellStyle name="40% - Accent1 2 3 2 6 2" xfId="9393"/>
    <cellStyle name="40% - Accent1 2 3 2 7" xfId="9394"/>
    <cellStyle name="40% - Accent1 2 3 2 8" xfId="9395"/>
    <cellStyle name="40% - Accent1 2 3 3" xfId="9396"/>
    <cellStyle name="40% - Accent1 2 3 3 2" xfId="9397"/>
    <cellStyle name="40% - Accent1 2 3 3 2 2" xfId="9398"/>
    <cellStyle name="40% - Accent1 2 3 3 2 3" xfId="9399"/>
    <cellStyle name="40% - Accent1 2 3 3 3" xfId="9400"/>
    <cellStyle name="40% - Accent1 2 3 3 4" xfId="9401"/>
    <cellStyle name="40% - Accent1 2 3 4" xfId="9402"/>
    <cellStyle name="40% - Accent1 2 3 4 2" xfId="9403"/>
    <cellStyle name="40% - Accent1 2 3 4 2 2" xfId="9404"/>
    <cellStyle name="40% - Accent1 2 3 4 2 3" xfId="9405"/>
    <cellStyle name="40% - Accent1 2 3 4 3" xfId="9406"/>
    <cellStyle name="40% - Accent1 2 3 4 4" xfId="9407"/>
    <cellStyle name="40% - Accent1 2 3 5" xfId="9408"/>
    <cellStyle name="40% - Accent1 2 3 5 2" xfId="9409"/>
    <cellStyle name="40% - Accent1 2 3 5 2 2" xfId="9410"/>
    <cellStyle name="40% - Accent1 2 3 5 2 3" xfId="9411"/>
    <cellStyle name="40% - Accent1 2 3 5 3" xfId="9412"/>
    <cellStyle name="40% - Accent1 2 3 5 4" xfId="9413"/>
    <cellStyle name="40% - Accent1 2 3 6" xfId="9414"/>
    <cellStyle name="40% - Accent1 2 3 6 2" xfId="9415"/>
    <cellStyle name="40% - Accent1 2 3 6 3" xfId="9416"/>
    <cellStyle name="40% - Accent1 2 3 7" xfId="9417"/>
    <cellStyle name="40% - Accent1 2 3 7 2" xfId="9418"/>
    <cellStyle name="40% - Accent1 2 3 7 3" xfId="9419"/>
    <cellStyle name="40% - Accent1 2 3 8" xfId="9420"/>
    <cellStyle name="40% - Accent1 2 3 9" xfId="9421"/>
    <cellStyle name="40% - Accent1 2 4" xfId="9422"/>
    <cellStyle name="40% - Accent1 2 4 2" xfId="9423"/>
    <cellStyle name="40% - Accent1 2 4 2 2" xfId="9424"/>
    <cellStyle name="40% - Accent1 2 4 2 2 2" xfId="9425"/>
    <cellStyle name="40% - Accent1 2 4 2 2 3" xfId="9426"/>
    <cellStyle name="40% - Accent1 2 4 2 3" xfId="9427"/>
    <cellStyle name="40% - Accent1 2 4 2 4" xfId="9428"/>
    <cellStyle name="40% - Accent1 2 4 3" xfId="9429"/>
    <cellStyle name="40% - Accent1 2 4 3 2" xfId="9430"/>
    <cellStyle name="40% - Accent1 2 4 3 2 2" xfId="9431"/>
    <cellStyle name="40% - Accent1 2 4 3 2 3" xfId="9432"/>
    <cellStyle name="40% - Accent1 2 4 3 3" xfId="9433"/>
    <cellStyle name="40% - Accent1 2 4 3 4" xfId="9434"/>
    <cellStyle name="40% - Accent1 2 4 4" xfId="9435"/>
    <cellStyle name="40% - Accent1 2 4 4 2" xfId="9436"/>
    <cellStyle name="40% - Accent1 2 4 4 2 2" xfId="9437"/>
    <cellStyle name="40% - Accent1 2 4 4 2 3" xfId="9438"/>
    <cellStyle name="40% - Accent1 2 4 4 3" xfId="9439"/>
    <cellStyle name="40% - Accent1 2 4 4 4" xfId="9440"/>
    <cellStyle name="40% - Accent1 2 4 5" xfId="9441"/>
    <cellStyle name="40% - Accent1 2 4 5 2" xfId="9442"/>
    <cellStyle name="40% - Accent1 2 4 5 3" xfId="9443"/>
    <cellStyle name="40% - Accent1 2 4 6" xfId="9444"/>
    <cellStyle name="40% - Accent1 2 4 6 2" xfId="9445"/>
    <cellStyle name="40% - Accent1 2 4 7" xfId="9446"/>
    <cellStyle name="40% - Accent1 2 4 8" xfId="9447"/>
    <cellStyle name="40% - Accent1 2 5" xfId="9448"/>
    <cellStyle name="40% - Accent1 2 5 2" xfId="9449"/>
    <cellStyle name="40% - Accent1 2 5 2 2" xfId="9450"/>
    <cellStyle name="40% - Accent1 2 5 2 2 2" xfId="9451"/>
    <cellStyle name="40% - Accent1 2 5 2 2 3" xfId="9452"/>
    <cellStyle name="40% - Accent1 2 5 2 3" xfId="9453"/>
    <cellStyle name="40% - Accent1 2 5 2 4" xfId="9454"/>
    <cellStyle name="40% - Accent1 2 5 3" xfId="9455"/>
    <cellStyle name="40% - Accent1 2 5 3 2" xfId="9456"/>
    <cellStyle name="40% - Accent1 2 5 3 2 2" xfId="9457"/>
    <cellStyle name="40% - Accent1 2 5 3 2 3" xfId="9458"/>
    <cellStyle name="40% - Accent1 2 5 3 3" xfId="9459"/>
    <cellStyle name="40% - Accent1 2 5 3 4" xfId="9460"/>
    <cellStyle name="40% - Accent1 2 5 4" xfId="9461"/>
    <cellStyle name="40% - Accent1 2 5 4 2" xfId="9462"/>
    <cellStyle name="40% - Accent1 2 5 4 3" xfId="9463"/>
    <cellStyle name="40% - Accent1 2 5 5" xfId="9464"/>
    <cellStyle name="40% - Accent1 2 5 5 2" xfId="9465"/>
    <cellStyle name="40% - Accent1 2 5 6" xfId="9466"/>
    <cellStyle name="40% - Accent1 2 5 7" xfId="9467"/>
    <cellStyle name="40% - Accent1 2 6" xfId="9468"/>
    <cellStyle name="40% - Accent1 2 6 2" xfId="9469"/>
    <cellStyle name="40% - Accent1 2 6 2 2" xfId="9470"/>
    <cellStyle name="40% - Accent1 2 6 2 3" xfId="9471"/>
    <cellStyle name="40% - Accent1 2 6 3" xfId="9472"/>
    <cellStyle name="40% - Accent1 2 6 4" xfId="9473"/>
    <cellStyle name="40% - Accent1 2 7" xfId="9474"/>
    <cellStyle name="40% - Accent1 2 7 2" xfId="9475"/>
    <cellStyle name="40% - Accent1 2 7 2 2" xfId="9476"/>
    <cellStyle name="40% - Accent1 2 7 2 3" xfId="9477"/>
    <cellStyle name="40% - Accent1 2 7 3" xfId="9478"/>
    <cellStyle name="40% - Accent1 2 7 4" xfId="9479"/>
    <cellStyle name="40% - Accent1 2 8" xfId="9480"/>
    <cellStyle name="40% - Accent1 2 8 2" xfId="9481"/>
    <cellStyle name="40% - Accent1 2 8 2 2" xfId="9482"/>
    <cellStyle name="40% - Accent1 2 8 2 3" xfId="9483"/>
    <cellStyle name="40% - Accent1 2 8 3" xfId="9484"/>
    <cellStyle name="40% - Accent1 2 8 4" xfId="9485"/>
    <cellStyle name="40% - Accent1 2 9" xfId="9486"/>
    <cellStyle name="40% - Accent1 2 9 2" xfId="9487"/>
    <cellStyle name="40% - Accent1 2 9 3" xfId="9488"/>
    <cellStyle name="40% - Accent1 20" xfId="9489"/>
    <cellStyle name="40% - Accent1 3" xfId="9490"/>
    <cellStyle name="40% - Accent1 3 10" xfId="9491"/>
    <cellStyle name="40% - Accent1 3 10 2" xfId="9492"/>
    <cellStyle name="40% - Accent1 3 10 3" xfId="9493"/>
    <cellStyle name="40% - Accent1 3 11" xfId="9494"/>
    <cellStyle name="40% - Accent1 3 12" xfId="9495"/>
    <cellStyle name="40% - Accent1 3 2" xfId="9496"/>
    <cellStyle name="40% - Accent1 3 2 10" xfId="9497"/>
    <cellStyle name="40% - Accent1 3 2 2" xfId="9498"/>
    <cellStyle name="40% - Accent1 3 2 2 2" xfId="9499"/>
    <cellStyle name="40% - Accent1 3 2 2 2 2" xfId="9500"/>
    <cellStyle name="40% - Accent1 3 2 2 2 2 2" xfId="9501"/>
    <cellStyle name="40% - Accent1 3 2 2 2 2 2 2" xfId="9502"/>
    <cellStyle name="40% - Accent1 3 2 2 2 2 2 3" xfId="9503"/>
    <cellStyle name="40% - Accent1 3 2 2 2 2 3" xfId="9504"/>
    <cellStyle name="40% - Accent1 3 2 2 2 2 4" xfId="9505"/>
    <cellStyle name="40% - Accent1 3 2 2 2 3" xfId="9506"/>
    <cellStyle name="40% - Accent1 3 2 2 2 3 2" xfId="9507"/>
    <cellStyle name="40% - Accent1 3 2 2 2 3 2 2" xfId="9508"/>
    <cellStyle name="40% - Accent1 3 2 2 2 3 2 3" xfId="9509"/>
    <cellStyle name="40% - Accent1 3 2 2 2 3 3" xfId="9510"/>
    <cellStyle name="40% - Accent1 3 2 2 2 3 4" xfId="9511"/>
    <cellStyle name="40% - Accent1 3 2 2 2 4" xfId="9512"/>
    <cellStyle name="40% - Accent1 3 2 2 2 4 2" xfId="9513"/>
    <cellStyle name="40% - Accent1 3 2 2 2 4 2 2" xfId="9514"/>
    <cellStyle name="40% - Accent1 3 2 2 2 4 2 3" xfId="9515"/>
    <cellStyle name="40% - Accent1 3 2 2 2 4 3" xfId="9516"/>
    <cellStyle name="40% - Accent1 3 2 2 2 4 4" xfId="9517"/>
    <cellStyle name="40% - Accent1 3 2 2 2 5" xfId="9518"/>
    <cellStyle name="40% - Accent1 3 2 2 2 5 2" xfId="9519"/>
    <cellStyle name="40% - Accent1 3 2 2 2 5 3" xfId="9520"/>
    <cellStyle name="40% - Accent1 3 2 2 2 6" xfId="9521"/>
    <cellStyle name="40% - Accent1 3 2 2 2 6 2" xfId="9522"/>
    <cellStyle name="40% - Accent1 3 2 2 2 7" xfId="9523"/>
    <cellStyle name="40% - Accent1 3 2 2 2 8" xfId="9524"/>
    <cellStyle name="40% - Accent1 3 2 2 3" xfId="9525"/>
    <cellStyle name="40% - Accent1 3 2 2 3 2" xfId="9526"/>
    <cellStyle name="40% - Accent1 3 2 2 3 2 2" xfId="9527"/>
    <cellStyle name="40% - Accent1 3 2 2 3 2 3" xfId="9528"/>
    <cellStyle name="40% - Accent1 3 2 2 3 3" xfId="9529"/>
    <cellStyle name="40% - Accent1 3 2 2 3 4" xfId="9530"/>
    <cellStyle name="40% - Accent1 3 2 2 4" xfId="9531"/>
    <cellStyle name="40% - Accent1 3 2 2 4 2" xfId="9532"/>
    <cellStyle name="40% - Accent1 3 2 2 4 2 2" xfId="9533"/>
    <cellStyle name="40% - Accent1 3 2 2 4 2 3" xfId="9534"/>
    <cellStyle name="40% - Accent1 3 2 2 4 3" xfId="9535"/>
    <cellStyle name="40% - Accent1 3 2 2 4 4" xfId="9536"/>
    <cellStyle name="40% - Accent1 3 2 2 5" xfId="9537"/>
    <cellStyle name="40% - Accent1 3 2 2 5 2" xfId="9538"/>
    <cellStyle name="40% - Accent1 3 2 2 5 2 2" xfId="9539"/>
    <cellStyle name="40% - Accent1 3 2 2 5 2 3" xfId="9540"/>
    <cellStyle name="40% - Accent1 3 2 2 5 3" xfId="9541"/>
    <cellStyle name="40% - Accent1 3 2 2 5 4" xfId="9542"/>
    <cellStyle name="40% - Accent1 3 2 2 6" xfId="9543"/>
    <cellStyle name="40% - Accent1 3 2 2 6 2" xfId="9544"/>
    <cellStyle name="40% - Accent1 3 2 2 6 3" xfId="9545"/>
    <cellStyle name="40% - Accent1 3 2 2 7" xfId="9546"/>
    <cellStyle name="40% - Accent1 3 2 2 7 2" xfId="9547"/>
    <cellStyle name="40% - Accent1 3 2 2 7 3" xfId="9548"/>
    <cellStyle name="40% - Accent1 3 2 2 8" xfId="9549"/>
    <cellStyle name="40% - Accent1 3 2 2 9" xfId="9550"/>
    <cellStyle name="40% - Accent1 3 2 3" xfId="9551"/>
    <cellStyle name="40% - Accent1 3 2 3 2" xfId="9552"/>
    <cellStyle name="40% - Accent1 3 2 3 2 2" xfId="9553"/>
    <cellStyle name="40% - Accent1 3 2 3 2 2 2" xfId="9554"/>
    <cellStyle name="40% - Accent1 3 2 3 2 2 3" xfId="9555"/>
    <cellStyle name="40% - Accent1 3 2 3 2 3" xfId="9556"/>
    <cellStyle name="40% - Accent1 3 2 3 2 4" xfId="9557"/>
    <cellStyle name="40% - Accent1 3 2 3 3" xfId="9558"/>
    <cellStyle name="40% - Accent1 3 2 3 3 2" xfId="9559"/>
    <cellStyle name="40% - Accent1 3 2 3 3 2 2" xfId="9560"/>
    <cellStyle name="40% - Accent1 3 2 3 3 2 3" xfId="9561"/>
    <cellStyle name="40% - Accent1 3 2 3 3 3" xfId="9562"/>
    <cellStyle name="40% - Accent1 3 2 3 3 4" xfId="9563"/>
    <cellStyle name="40% - Accent1 3 2 3 4" xfId="9564"/>
    <cellStyle name="40% - Accent1 3 2 3 4 2" xfId="9565"/>
    <cellStyle name="40% - Accent1 3 2 3 4 2 2" xfId="9566"/>
    <cellStyle name="40% - Accent1 3 2 3 4 2 3" xfId="9567"/>
    <cellStyle name="40% - Accent1 3 2 3 4 3" xfId="9568"/>
    <cellStyle name="40% - Accent1 3 2 3 4 4" xfId="9569"/>
    <cellStyle name="40% - Accent1 3 2 3 5" xfId="9570"/>
    <cellStyle name="40% - Accent1 3 2 3 5 2" xfId="9571"/>
    <cellStyle name="40% - Accent1 3 2 3 5 3" xfId="9572"/>
    <cellStyle name="40% - Accent1 3 2 3 6" xfId="9573"/>
    <cellStyle name="40% - Accent1 3 2 3 6 2" xfId="9574"/>
    <cellStyle name="40% - Accent1 3 2 3 7" xfId="9575"/>
    <cellStyle name="40% - Accent1 3 2 3 8" xfId="9576"/>
    <cellStyle name="40% - Accent1 3 2 4" xfId="9577"/>
    <cellStyle name="40% - Accent1 3 2 4 2" xfId="9578"/>
    <cellStyle name="40% - Accent1 3 2 4 2 2" xfId="9579"/>
    <cellStyle name="40% - Accent1 3 2 4 2 3" xfId="9580"/>
    <cellStyle name="40% - Accent1 3 2 4 3" xfId="9581"/>
    <cellStyle name="40% - Accent1 3 2 4 4" xfId="9582"/>
    <cellStyle name="40% - Accent1 3 2 5" xfId="9583"/>
    <cellStyle name="40% - Accent1 3 2 5 2" xfId="9584"/>
    <cellStyle name="40% - Accent1 3 2 5 2 2" xfId="9585"/>
    <cellStyle name="40% - Accent1 3 2 5 2 3" xfId="9586"/>
    <cellStyle name="40% - Accent1 3 2 5 3" xfId="9587"/>
    <cellStyle name="40% - Accent1 3 2 5 4" xfId="9588"/>
    <cellStyle name="40% - Accent1 3 2 6" xfId="9589"/>
    <cellStyle name="40% - Accent1 3 2 6 2" xfId="9590"/>
    <cellStyle name="40% - Accent1 3 2 6 2 2" xfId="9591"/>
    <cellStyle name="40% - Accent1 3 2 6 2 3" xfId="9592"/>
    <cellStyle name="40% - Accent1 3 2 6 3" xfId="9593"/>
    <cellStyle name="40% - Accent1 3 2 6 4" xfId="9594"/>
    <cellStyle name="40% - Accent1 3 2 7" xfId="9595"/>
    <cellStyle name="40% - Accent1 3 2 7 2" xfId="9596"/>
    <cellStyle name="40% - Accent1 3 2 7 3" xfId="9597"/>
    <cellStyle name="40% - Accent1 3 2 8" xfId="9598"/>
    <cellStyle name="40% - Accent1 3 2 8 2" xfId="9599"/>
    <cellStyle name="40% - Accent1 3 2 8 3" xfId="9600"/>
    <cellStyle name="40% - Accent1 3 2 9" xfId="9601"/>
    <cellStyle name="40% - Accent1 3 3" xfId="9602"/>
    <cellStyle name="40% - Accent1 3 3 2" xfId="9603"/>
    <cellStyle name="40% - Accent1 3 3 2 2" xfId="9604"/>
    <cellStyle name="40% - Accent1 3 3 2 2 2" xfId="9605"/>
    <cellStyle name="40% - Accent1 3 3 2 2 2 2" xfId="9606"/>
    <cellStyle name="40% - Accent1 3 3 2 2 2 3" xfId="9607"/>
    <cellStyle name="40% - Accent1 3 3 2 2 3" xfId="9608"/>
    <cellStyle name="40% - Accent1 3 3 2 2 4" xfId="9609"/>
    <cellStyle name="40% - Accent1 3 3 2 3" xfId="9610"/>
    <cellStyle name="40% - Accent1 3 3 2 3 2" xfId="9611"/>
    <cellStyle name="40% - Accent1 3 3 2 3 2 2" xfId="9612"/>
    <cellStyle name="40% - Accent1 3 3 2 3 2 3" xfId="9613"/>
    <cellStyle name="40% - Accent1 3 3 2 3 3" xfId="9614"/>
    <cellStyle name="40% - Accent1 3 3 2 3 4" xfId="9615"/>
    <cellStyle name="40% - Accent1 3 3 2 4" xfId="9616"/>
    <cellStyle name="40% - Accent1 3 3 2 4 2" xfId="9617"/>
    <cellStyle name="40% - Accent1 3 3 2 4 2 2" xfId="9618"/>
    <cellStyle name="40% - Accent1 3 3 2 4 2 3" xfId="9619"/>
    <cellStyle name="40% - Accent1 3 3 2 4 3" xfId="9620"/>
    <cellStyle name="40% - Accent1 3 3 2 4 4" xfId="9621"/>
    <cellStyle name="40% - Accent1 3 3 2 5" xfId="9622"/>
    <cellStyle name="40% - Accent1 3 3 2 5 2" xfId="9623"/>
    <cellStyle name="40% - Accent1 3 3 2 5 3" xfId="9624"/>
    <cellStyle name="40% - Accent1 3 3 2 6" xfId="9625"/>
    <cellStyle name="40% - Accent1 3 3 2 6 2" xfId="9626"/>
    <cellStyle name="40% - Accent1 3 3 2 7" xfId="9627"/>
    <cellStyle name="40% - Accent1 3 3 2 8" xfId="9628"/>
    <cellStyle name="40% - Accent1 3 3 3" xfId="9629"/>
    <cellStyle name="40% - Accent1 3 3 3 2" xfId="9630"/>
    <cellStyle name="40% - Accent1 3 3 3 2 2" xfId="9631"/>
    <cellStyle name="40% - Accent1 3 3 3 2 3" xfId="9632"/>
    <cellStyle name="40% - Accent1 3 3 3 3" xfId="9633"/>
    <cellStyle name="40% - Accent1 3 3 3 4" xfId="9634"/>
    <cellStyle name="40% - Accent1 3 3 4" xfId="9635"/>
    <cellStyle name="40% - Accent1 3 3 4 2" xfId="9636"/>
    <cellStyle name="40% - Accent1 3 3 4 2 2" xfId="9637"/>
    <cellStyle name="40% - Accent1 3 3 4 2 3" xfId="9638"/>
    <cellStyle name="40% - Accent1 3 3 4 3" xfId="9639"/>
    <cellStyle name="40% - Accent1 3 3 4 4" xfId="9640"/>
    <cellStyle name="40% - Accent1 3 3 5" xfId="9641"/>
    <cellStyle name="40% - Accent1 3 3 5 2" xfId="9642"/>
    <cellStyle name="40% - Accent1 3 3 5 2 2" xfId="9643"/>
    <cellStyle name="40% - Accent1 3 3 5 2 3" xfId="9644"/>
    <cellStyle name="40% - Accent1 3 3 5 3" xfId="9645"/>
    <cellStyle name="40% - Accent1 3 3 5 4" xfId="9646"/>
    <cellStyle name="40% - Accent1 3 3 6" xfId="9647"/>
    <cellStyle name="40% - Accent1 3 3 6 2" xfId="9648"/>
    <cellStyle name="40% - Accent1 3 3 6 3" xfId="9649"/>
    <cellStyle name="40% - Accent1 3 3 7" xfId="9650"/>
    <cellStyle name="40% - Accent1 3 3 7 2" xfId="9651"/>
    <cellStyle name="40% - Accent1 3 3 7 3" xfId="9652"/>
    <cellStyle name="40% - Accent1 3 3 8" xfId="9653"/>
    <cellStyle name="40% - Accent1 3 3 9" xfId="9654"/>
    <cellStyle name="40% - Accent1 3 4" xfId="9655"/>
    <cellStyle name="40% - Accent1 3 4 2" xfId="9656"/>
    <cellStyle name="40% - Accent1 3 4 2 2" xfId="9657"/>
    <cellStyle name="40% - Accent1 3 4 2 2 2" xfId="9658"/>
    <cellStyle name="40% - Accent1 3 4 2 2 3" xfId="9659"/>
    <cellStyle name="40% - Accent1 3 4 2 3" xfId="9660"/>
    <cellStyle name="40% - Accent1 3 4 2 4" xfId="9661"/>
    <cellStyle name="40% - Accent1 3 4 3" xfId="9662"/>
    <cellStyle name="40% - Accent1 3 4 3 2" xfId="9663"/>
    <cellStyle name="40% - Accent1 3 4 3 2 2" xfId="9664"/>
    <cellStyle name="40% - Accent1 3 4 3 2 3" xfId="9665"/>
    <cellStyle name="40% - Accent1 3 4 3 3" xfId="9666"/>
    <cellStyle name="40% - Accent1 3 4 3 4" xfId="9667"/>
    <cellStyle name="40% - Accent1 3 4 4" xfId="9668"/>
    <cellStyle name="40% - Accent1 3 4 4 2" xfId="9669"/>
    <cellStyle name="40% - Accent1 3 4 4 2 2" xfId="9670"/>
    <cellStyle name="40% - Accent1 3 4 4 2 3" xfId="9671"/>
    <cellStyle name="40% - Accent1 3 4 4 3" xfId="9672"/>
    <cellStyle name="40% - Accent1 3 4 4 4" xfId="9673"/>
    <cellStyle name="40% - Accent1 3 4 5" xfId="9674"/>
    <cellStyle name="40% - Accent1 3 4 5 2" xfId="9675"/>
    <cellStyle name="40% - Accent1 3 4 5 3" xfId="9676"/>
    <cellStyle name="40% - Accent1 3 4 6" xfId="9677"/>
    <cellStyle name="40% - Accent1 3 4 6 2" xfId="9678"/>
    <cellStyle name="40% - Accent1 3 4 7" xfId="9679"/>
    <cellStyle name="40% - Accent1 3 4 8" xfId="9680"/>
    <cellStyle name="40% - Accent1 3 5" xfId="9681"/>
    <cellStyle name="40% - Accent1 3 5 2" xfId="9682"/>
    <cellStyle name="40% - Accent1 3 5 2 2" xfId="9683"/>
    <cellStyle name="40% - Accent1 3 5 2 2 2" xfId="9684"/>
    <cellStyle name="40% - Accent1 3 5 2 2 3" xfId="9685"/>
    <cellStyle name="40% - Accent1 3 5 2 3" xfId="9686"/>
    <cellStyle name="40% - Accent1 3 5 2 4" xfId="9687"/>
    <cellStyle name="40% - Accent1 3 5 3" xfId="9688"/>
    <cellStyle name="40% - Accent1 3 5 3 2" xfId="9689"/>
    <cellStyle name="40% - Accent1 3 5 3 2 2" xfId="9690"/>
    <cellStyle name="40% - Accent1 3 5 3 2 3" xfId="9691"/>
    <cellStyle name="40% - Accent1 3 5 3 3" xfId="9692"/>
    <cellStyle name="40% - Accent1 3 5 3 4" xfId="9693"/>
    <cellStyle name="40% - Accent1 3 5 4" xfId="9694"/>
    <cellStyle name="40% - Accent1 3 5 4 2" xfId="9695"/>
    <cellStyle name="40% - Accent1 3 5 4 3" xfId="9696"/>
    <cellStyle name="40% - Accent1 3 5 5" xfId="9697"/>
    <cellStyle name="40% - Accent1 3 5 5 2" xfId="9698"/>
    <cellStyle name="40% - Accent1 3 5 6" xfId="9699"/>
    <cellStyle name="40% - Accent1 3 5 7" xfId="9700"/>
    <cellStyle name="40% - Accent1 3 6" xfId="9701"/>
    <cellStyle name="40% - Accent1 3 6 2" xfId="9702"/>
    <cellStyle name="40% - Accent1 3 6 2 2" xfId="9703"/>
    <cellStyle name="40% - Accent1 3 6 2 3" xfId="9704"/>
    <cellStyle name="40% - Accent1 3 6 3" xfId="9705"/>
    <cellStyle name="40% - Accent1 3 6 4" xfId="9706"/>
    <cellStyle name="40% - Accent1 3 7" xfId="9707"/>
    <cellStyle name="40% - Accent1 3 7 2" xfId="9708"/>
    <cellStyle name="40% - Accent1 3 7 2 2" xfId="9709"/>
    <cellStyle name="40% - Accent1 3 7 2 3" xfId="9710"/>
    <cellStyle name="40% - Accent1 3 7 3" xfId="9711"/>
    <cellStyle name="40% - Accent1 3 7 4" xfId="9712"/>
    <cellStyle name="40% - Accent1 3 8" xfId="9713"/>
    <cellStyle name="40% - Accent1 3 8 2" xfId="9714"/>
    <cellStyle name="40% - Accent1 3 8 2 2" xfId="9715"/>
    <cellStyle name="40% - Accent1 3 8 2 3" xfId="9716"/>
    <cellStyle name="40% - Accent1 3 8 3" xfId="9717"/>
    <cellStyle name="40% - Accent1 3 8 4" xfId="9718"/>
    <cellStyle name="40% - Accent1 3 9" xfId="9719"/>
    <cellStyle name="40% - Accent1 3 9 2" xfId="9720"/>
    <cellStyle name="40% - Accent1 3 9 3" xfId="9721"/>
    <cellStyle name="40% - Accent1 4" xfId="9722"/>
    <cellStyle name="40% - Accent1 4 10" xfId="9723"/>
    <cellStyle name="40% - Accent1 4 10 2" xfId="9724"/>
    <cellStyle name="40% - Accent1 4 10 3" xfId="9725"/>
    <cellStyle name="40% - Accent1 4 11" xfId="9726"/>
    <cellStyle name="40% - Accent1 4 12" xfId="9727"/>
    <cellStyle name="40% - Accent1 4 2" xfId="9728"/>
    <cellStyle name="40% - Accent1 4 2 10" xfId="9729"/>
    <cellStyle name="40% - Accent1 4 2 2" xfId="9730"/>
    <cellStyle name="40% - Accent1 4 2 2 2" xfId="9731"/>
    <cellStyle name="40% - Accent1 4 2 2 2 2" xfId="9732"/>
    <cellStyle name="40% - Accent1 4 2 2 2 2 2" xfId="9733"/>
    <cellStyle name="40% - Accent1 4 2 2 2 2 2 2" xfId="9734"/>
    <cellStyle name="40% - Accent1 4 2 2 2 2 2 3" xfId="9735"/>
    <cellStyle name="40% - Accent1 4 2 2 2 2 3" xfId="9736"/>
    <cellStyle name="40% - Accent1 4 2 2 2 2 4" xfId="9737"/>
    <cellStyle name="40% - Accent1 4 2 2 2 3" xfId="9738"/>
    <cellStyle name="40% - Accent1 4 2 2 2 3 2" xfId="9739"/>
    <cellStyle name="40% - Accent1 4 2 2 2 3 2 2" xfId="9740"/>
    <cellStyle name="40% - Accent1 4 2 2 2 3 2 3" xfId="9741"/>
    <cellStyle name="40% - Accent1 4 2 2 2 3 3" xfId="9742"/>
    <cellStyle name="40% - Accent1 4 2 2 2 3 4" xfId="9743"/>
    <cellStyle name="40% - Accent1 4 2 2 2 4" xfId="9744"/>
    <cellStyle name="40% - Accent1 4 2 2 2 4 2" xfId="9745"/>
    <cellStyle name="40% - Accent1 4 2 2 2 4 2 2" xfId="9746"/>
    <cellStyle name="40% - Accent1 4 2 2 2 4 2 3" xfId="9747"/>
    <cellStyle name="40% - Accent1 4 2 2 2 4 3" xfId="9748"/>
    <cellStyle name="40% - Accent1 4 2 2 2 4 4" xfId="9749"/>
    <cellStyle name="40% - Accent1 4 2 2 2 5" xfId="9750"/>
    <cellStyle name="40% - Accent1 4 2 2 2 5 2" xfId="9751"/>
    <cellStyle name="40% - Accent1 4 2 2 2 5 3" xfId="9752"/>
    <cellStyle name="40% - Accent1 4 2 2 2 6" xfId="9753"/>
    <cellStyle name="40% - Accent1 4 2 2 2 6 2" xfId="9754"/>
    <cellStyle name="40% - Accent1 4 2 2 2 7" xfId="9755"/>
    <cellStyle name="40% - Accent1 4 2 2 2 8" xfId="9756"/>
    <cellStyle name="40% - Accent1 4 2 2 3" xfId="9757"/>
    <cellStyle name="40% - Accent1 4 2 2 3 2" xfId="9758"/>
    <cellStyle name="40% - Accent1 4 2 2 3 2 2" xfId="9759"/>
    <cellStyle name="40% - Accent1 4 2 2 3 2 3" xfId="9760"/>
    <cellStyle name="40% - Accent1 4 2 2 3 3" xfId="9761"/>
    <cellStyle name="40% - Accent1 4 2 2 3 4" xfId="9762"/>
    <cellStyle name="40% - Accent1 4 2 2 4" xfId="9763"/>
    <cellStyle name="40% - Accent1 4 2 2 4 2" xfId="9764"/>
    <cellStyle name="40% - Accent1 4 2 2 4 2 2" xfId="9765"/>
    <cellStyle name="40% - Accent1 4 2 2 4 2 3" xfId="9766"/>
    <cellStyle name="40% - Accent1 4 2 2 4 3" xfId="9767"/>
    <cellStyle name="40% - Accent1 4 2 2 4 4" xfId="9768"/>
    <cellStyle name="40% - Accent1 4 2 2 5" xfId="9769"/>
    <cellStyle name="40% - Accent1 4 2 2 5 2" xfId="9770"/>
    <cellStyle name="40% - Accent1 4 2 2 5 2 2" xfId="9771"/>
    <cellStyle name="40% - Accent1 4 2 2 5 2 3" xfId="9772"/>
    <cellStyle name="40% - Accent1 4 2 2 5 3" xfId="9773"/>
    <cellStyle name="40% - Accent1 4 2 2 5 4" xfId="9774"/>
    <cellStyle name="40% - Accent1 4 2 2 6" xfId="9775"/>
    <cellStyle name="40% - Accent1 4 2 2 6 2" xfId="9776"/>
    <cellStyle name="40% - Accent1 4 2 2 6 3" xfId="9777"/>
    <cellStyle name="40% - Accent1 4 2 2 7" xfId="9778"/>
    <cellStyle name="40% - Accent1 4 2 2 7 2" xfId="9779"/>
    <cellStyle name="40% - Accent1 4 2 2 7 3" xfId="9780"/>
    <cellStyle name="40% - Accent1 4 2 2 8" xfId="9781"/>
    <cellStyle name="40% - Accent1 4 2 2 9" xfId="9782"/>
    <cellStyle name="40% - Accent1 4 2 3" xfId="9783"/>
    <cellStyle name="40% - Accent1 4 2 3 2" xfId="9784"/>
    <cellStyle name="40% - Accent1 4 2 3 2 2" xfId="9785"/>
    <cellStyle name="40% - Accent1 4 2 3 2 2 2" xfId="9786"/>
    <cellStyle name="40% - Accent1 4 2 3 2 2 3" xfId="9787"/>
    <cellStyle name="40% - Accent1 4 2 3 2 3" xfId="9788"/>
    <cellStyle name="40% - Accent1 4 2 3 2 4" xfId="9789"/>
    <cellStyle name="40% - Accent1 4 2 3 3" xfId="9790"/>
    <cellStyle name="40% - Accent1 4 2 3 3 2" xfId="9791"/>
    <cellStyle name="40% - Accent1 4 2 3 3 2 2" xfId="9792"/>
    <cellStyle name="40% - Accent1 4 2 3 3 2 3" xfId="9793"/>
    <cellStyle name="40% - Accent1 4 2 3 3 3" xfId="9794"/>
    <cellStyle name="40% - Accent1 4 2 3 3 4" xfId="9795"/>
    <cellStyle name="40% - Accent1 4 2 3 4" xfId="9796"/>
    <cellStyle name="40% - Accent1 4 2 3 4 2" xfId="9797"/>
    <cellStyle name="40% - Accent1 4 2 3 4 2 2" xfId="9798"/>
    <cellStyle name="40% - Accent1 4 2 3 4 2 3" xfId="9799"/>
    <cellStyle name="40% - Accent1 4 2 3 4 3" xfId="9800"/>
    <cellStyle name="40% - Accent1 4 2 3 4 4" xfId="9801"/>
    <cellStyle name="40% - Accent1 4 2 3 5" xfId="9802"/>
    <cellStyle name="40% - Accent1 4 2 3 5 2" xfId="9803"/>
    <cellStyle name="40% - Accent1 4 2 3 5 3" xfId="9804"/>
    <cellStyle name="40% - Accent1 4 2 3 6" xfId="9805"/>
    <cellStyle name="40% - Accent1 4 2 3 6 2" xfId="9806"/>
    <cellStyle name="40% - Accent1 4 2 3 7" xfId="9807"/>
    <cellStyle name="40% - Accent1 4 2 3 8" xfId="9808"/>
    <cellStyle name="40% - Accent1 4 2 4" xfId="9809"/>
    <cellStyle name="40% - Accent1 4 2 4 2" xfId="9810"/>
    <cellStyle name="40% - Accent1 4 2 4 2 2" xfId="9811"/>
    <cellStyle name="40% - Accent1 4 2 4 2 3" xfId="9812"/>
    <cellStyle name="40% - Accent1 4 2 4 3" xfId="9813"/>
    <cellStyle name="40% - Accent1 4 2 4 4" xfId="9814"/>
    <cellStyle name="40% - Accent1 4 2 5" xfId="9815"/>
    <cellStyle name="40% - Accent1 4 2 5 2" xfId="9816"/>
    <cellStyle name="40% - Accent1 4 2 5 2 2" xfId="9817"/>
    <cellStyle name="40% - Accent1 4 2 5 2 3" xfId="9818"/>
    <cellStyle name="40% - Accent1 4 2 5 3" xfId="9819"/>
    <cellStyle name="40% - Accent1 4 2 5 4" xfId="9820"/>
    <cellStyle name="40% - Accent1 4 2 6" xfId="9821"/>
    <cellStyle name="40% - Accent1 4 2 6 2" xfId="9822"/>
    <cellStyle name="40% - Accent1 4 2 6 2 2" xfId="9823"/>
    <cellStyle name="40% - Accent1 4 2 6 2 3" xfId="9824"/>
    <cellStyle name="40% - Accent1 4 2 6 3" xfId="9825"/>
    <cellStyle name="40% - Accent1 4 2 6 4" xfId="9826"/>
    <cellStyle name="40% - Accent1 4 2 7" xfId="9827"/>
    <cellStyle name="40% - Accent1 4 2 7 2" xfId="9828"/>
    <cellStyle name="40% - Accent1 4 2 7 3" xfId="9829"/>
    <cellStyle name="40% - Accent1 4 2 8" xfId="9830"/>
    <cellStyle name="40% - Accent1 4 2 8 2" xfId="9831"/>
    <cellStyle name="40% - Accent1 4 2 8 3" xfId="9832"/>
    <cellStyle name="40% - Accent1 4 2 9" xfId="9833"/>
    <cellStyle name="40% - Accent1 4 3" xfId="9834"/>
    <cellStyle name="40% - Accent1 4 3 2" xfId="9835"/>
    <cellStyle name="40% - Accent1 4 3 2 2" xfId="9836"/>
    <cellStyle name="40% - Accent1 4 3 2 2 2" xfId="9837"/>
    <cellStyle name="40% - Accent1 4 3 2 2 2 2" xfId="9838"/>
    <cellStyle name="40% - Accent1 4 3 2 2 2 3" xfId="9839"/>
    <cellStyle name="40% - Accent1 4 3 2 2 3" xfId="9840"/>
    <cellStyle name="40% - Accent1 4 3 2 2 4" xfId="9841"/>
    <cellStyle name="40% - Accent1 4 3 2 3" xfId="9842"/>
    <cellStyle name="40% - Accent1 4 3 2 3 2" xfId="9843"/>
    <cellStyle name="40% - Accent1 4 3 2 3 2 2" xfId="9844"/>
    <cellStyle name="40% - Accent1 4 3 2 3 2 3" xfId="9845"/>
    <cellStyle name="40% - Accent1 4 3 2 3 3" xfId="9846"/>
    <cellStyle name="40% - Accent1 4 3 2 3 4" xfId="9847"/>
    <cellStyle name="40% - Accent1 4 3 2 4" xfId="9848"/>
    <cellStyle name="40% - Accent1 4 3 2 4 2" xfId="9849"/>
    <cellStyle name="40% - Accent1 4 3 2 4 2 2" xfId="9850"/>
    <cellStyle name="40% - Accent1 4 3 2 4 2 3" xfId="9851"/>
    <cellStyle name="40% - Accent1 4 3 2 4 3" xfId="9852"/>
    <cellStyle name="40% - Accent1 4 3 2 4 4" xfId="9853"/>
    <cellStyle name="40% - Accent1 4 3 2 5" xfId="9854"/>
    <cellStyle name="40% - Accent1 4 3 2 5 2" xfId="9855"/>
    <cellStyle name="40% - Accent1 4 3 2 5 3" xfId="9856"/>
    <cellStyle name="40% - Accent1 4 3 2 6" xfId="9857"/>
    <cellStyle name="40% - Accent1 4 3 2 6 2" xfId="9858"/>
    <cellStyle name="40% - Accent1 4 3 2 7" xfId="9859"/>
    <cellStyle name="40% - Accent1 4 3 2 8" xfId="9860"/>
    <cellStyle name="40% - Accent1 4 3 3" xfId="9861"/>
    <cellStyle name="40% - Accent1 4 3 3 2" xfId="9862"/>
    <cellStyle name="40% - Accent1 4 3 3 2 2" xfId="9863"/>
    <cellStyle name="40% - Accent1 4 3 3 2 3" xfId="9864"/>
    <cellStyle name="40% - Accent1 4 3 3 3" xfId="9865"/>
    <cellStyle name="40% - Accent1 4 3 3 4" xfId="9866"/>
    <cellStyle name="40% - Accent1 4 3 4" xfId="9867"/>
    <cellStyle name="40% - Accent1 4 3 4 2" xfId="9868"/>
    <cellStyle name="40% - Accent1 4 3 4 2 2" xfId="9869"/>
    <cellStyle name="40% - Accent1 4 3 4 2 3" xfId="9870"/>
    <cellStyle name="40% - Accent1 4 3 4 3" xfId="9871"/>
    <cellStyle name="40% - Accent1 4 3 4 4" xfId="9872"/>
    <cellStyle name="40% - Accent1 4 3 5" xfId="9873"/>
    <cellStyle name="40% - Accent1 4 3 5 2" xfId="9874"/>
    <cellStyle name="40% - Accent1 4 3 5 2 2" xfId="9875"/>
    <cellStyle name="40% - Accent1 4 3 5 2 3" xfId="9876"/>
    <cellStyle name="40% - Accent1 4 3 5 3" xfId="9877"/>
    <cellStyle name="40% - Accent1 4 3 5 4" xfId="9878"/>
    <cellStyle name="40% - Accent1 4 3 6" xfId="9879"/>
    <cellStyle name="40% - Accent1 4 3 6 2" xfId="9880"/>
    <cellStyle name="40% - Accent1 4 3 6 3" xfId="9881"/>
    <cellStyle name="40% - Accent1 4 3 7" xfId="9882"/>
    <cellStyle name="40% - Accent1 4 3 7 2" xfId="9883"/>
    <cellStyle name="40% - Accent1 4 3 7 3" xfId="9884"/>
    <cellStyle name="40% - Accent1 4 3 8" xfId="9885"/>
    <cellStyle name="40% - Accent1 4 3 9" xfId="9886"/>
    <cellStyle name="40% - Accent1 4 4" xfId="9887"/>
    <cellStyle name="40% - Accent1 4 4 2" xfId="9888"/>
    <cellStyle name="40% - Accent1 4 4 2 2" xfId="9889"/>
    <cellStyle name="40% - Accent1 4 4 2 2 2" xfId="9890"/>
    <cellStyle name="40% - Accent1 4 4 2 2 3" xfId="9891"/>
    <cellStyle name="40% - Accent1 4 4 2 3" xfId="9892"/>
    <cellStyle name="40% - Accent1 4 4 2 4" xfId="9893"/>
    <cellStyle name="40% - Accent1 4 4 3" xfId="9894"/>
    <cellStyle name="40% - Accent1 4 4 3 2" xfId="9895"/>
    <cellStyle name="40% - Accent1 4 4 3 2 2" xfId="9896"/>
    <cellStyle name="40% - Accent1 4 4 3 2 3" xfId="9897"/>
    <cellStyle name="40% - Accent1 4 4 3 3" xfId="9898"/>
    <cellStyle name="40% - Accent1 4 4 3 4" xfId="9899"/>
    <cellStyle name="40% - Accent1 4 4 4" xfId="9900"/>
    <cellStyle name="40% - Accent1 4 4 4 2" xfId="9901"/>
    <cellStyle name="40% - Accent1 4 4 4 2 2" xfId="9902"/>
    <cellStyle name="40% - Accent1 4 4 4 2 3" xfId="9903"/>
    <cellStyle name="40% - Accent1 4 4 4 3" xfId="9904"/>
    <cellStyle name="40% - Accent1 4 4 4 4" xfId="9905"/>
    <cellStyle name="40% - Accent1 4 4 5" xfId="9906"/>
    <cellStyle name="40% - Accent1 4 4 5 2" xfId="9907"/>
    <cellStyle name="40% - Accent1 4 4 5 3" xfId="9908"/>
    <cellStyle name="40% - Accent1 4 4 6" xfId="9909"/>
    <cellStyle name="40% - Accent1 4 4 6 2" xfId="9910"/>
    <cellStyle name="40% - Accent1 4 4 7" xfId="9911"/>
    <cellStyle name="40% - Accent1 4 4 8" xfId="9912"/>
    <cellStyle name="40% - Accent1 4 5" xfId="9913"/>
    <cellStyle name="40% - Accent1 4 5 2" xfId="9914"/>
    <cellStyle name="40% - Accent1 4 5 2 2" xfId="9915"/>
    <cellStyle name="40% - Accent1 4 5 2 2 2" xfId="9916"/>
    <cellStyle name="40% - Accent1 4 5 2 2 3" xfId="9917"/>
    <cellStyle name="40% - Accent1 4 5 2 3" xfId="9918"/>
    <cellStyle name="40% - Accent1 4 5 2 4" xfId="9919"/>
    <cellStyle name="40% - Accent1 4 5 3" xfId="9920"/>
    <cellStyle name="40% - Accent1 4 5 3 2" xfId="9921"/>
    <cellStyle name="40% - Accent1 4 5 3 2 2" xfId="9922"/>
    <cellStyle name="40% - Accent1 4 5 3 2 3" xfId="9923"/>
    <cellStyle name="40% - Accent1 4 5 3 3" xfId="9924"/>
    <cellStyle name="40% - Accent1 4 5 3 4" xfId="9925"/>
    <cellStyle name="40% - Accent1 4 5 4" xfId="9926"/>
    <cellStyle name="40% - Accent1 4 5 4 2" xfId="9927"/>
    <cellStyle name="40% - Accent1 4 5 4 3" xfId="9928"/>
    <cellStyle name="40% - Accent1 4 5 5" xfId="9929"/>
    <cellStyle name="40% - Accent1 4 5 5 2" xfId="9930"/>
    <cellStyle name="40% - Accent1 4 5 6" xfId="9931"/>
    <cellStyle name="40% - Accent1 4 5 7" xfId="9932"/>
    <cellStyle name="40% - Accent1 4 6" xfId="9933"/>
    <cellStyle name="40% - Accent1 4 6 2" xfId="9934"/>
    <cellStyle name="40% - Accent1 4 6 2 2" xfId="9935"/>
    <cellStyle name="40% - Accent1 4 6 2 3" xfId="9936"/>
    <cellStyle name="40% - Accent1 4 6 3" xfId="9937"/>
    <cellStyle name="40% - Accent1 4 6 4" xfId="9938"/>
    <cellStyle name="40% - Accent1 4 7" xfId="9939"/>
    <cellStyle name="40% - Accent1 4 7 2" xfId="9940"/>
    <cellStyle name="40% - Accent1 4 7 2 2" xfId="9941"/>
    <cellStyle name="40% - Accent1 4 7 2 3" xfId="9942"/>
    <cellStyle name="40% - Accent1 4 7 3" xfId="9943"/>
    <cellStyle name="40% - Accent1 4 7 4" xfId="9944"/>
    <cellStyle name="40% - Accent1 4 8" xfId="9945"/>
    <cellStyle name="40% - Accent1 4 8 2" xfId="9946"/>
    <cellStyle name="40% - Accent1 4 8 2 2" xfId="9947"/>
    <cellStyle name="40% - Accent1 4 8 2 3" xfId="9948"/>
    <cellStyle name="40% - Accent1 4 8 3" xfId="9949"/>
    <cellStyle name="40% - Accent1 4 8 4" xfId="9950"/>
    <cellStyle name="40% - Accent1 4 9" xfId="9951"/>
    <cellStyle name="40% - Accent1 4 9 2" xfId="9952"/>
    <cellStyle name="40% - Accent1 4 9 3" xfId="9953"/>
    <cellStyle name="40% - Accent1 5" xfId="9954"/>
    <cellStyle name="40% - Accent1 5 10" xfId="9955"/>
    <cellStyle name="40% - Accent1 5 10 2" xfId="9956"/>
    <cellStyle name="40% - Accent1 5 10 3" xfId="9957"/>
    <cellStyle name="40% - Accent1 5 11" xfId="9958"/>
    <cellStyle name="40% - Accent1 5 12" xfId="9959"/>
    <cellStyle name="40% - Accent1 5 2" xfId="9960"/>
    <cellStyle name="40% - Accent1 5 2 10" xfId="9961"/>
    <cellStyle name="40% - Accent1 5 2 2" xfId="9962"/>
    <cellStyle name="40% - Accent1 5 2 2 2" xfId="9963"/>
    <cellStyle name="40% - Accent1 5 2 2 2 2" xfId="9964"/>
    <cellStyle name="40% - Accent1 5 2 2 2 2 2" xfId="9965"/>
    <cellStyle name="40% - Accent1 5 2 2 2 2 2 2" xfId="9966"/>
    <cellStyle name="40% - Accent1 5 2 2 2 2 2 3" xfId="9967"/>
    <cellStyle name="40% - Accent1 5 2 2 2 2 3" xfId="9968"/>
    <cellStyle name="40% - Accent1 5 2 2 2 2 4" xfId="9969"/>
    <cellStyle name="40% - Accent1 5 2 2 2 3" xfId="9970"/>
    <cellStyle name="40% - Accent1 5 2 2 2 3 2" xfId="9971"/>
    <cellStyle name="40% - Accent1 5 2 2 2 3 2 2" xfId="9972"/>
    <cellStyle name="40% - Accent1 5 2 2 2 3 2 3" xfId="9973"/>
    <cellStyle name="40% - Accent1 5 2 2 2 3 3" xfId="9974"/>
    <cellStyle name="40% - Accent1 5 2 2 2 3 4" xfId="9975"/>
    <cellStyle name="40% - Accent1 5 2 2 2 4" xfId="9976"/>
    <cellStyle name="40% - Accent1 5 2 2 2 4 2" xfId="9977"/>
    <cellStyle name="40% - Accent1 5 2 2 2 4 2 2" xfId="9978"/>
    <cellStyle name="40% - Accent1 5 2 2 2 4 2 3" xfId="9979"/>
    <cellStyle name="40% - Accent1 5 2 2 2 4 3" xfId="9980"/>
    <cellStyle name="40% - Accent1 5 2 2 2 4 4" xfId="9981"/>
    <cellStyle name="40% - Accent1 5 2 2 2 5" xfId="9982"/>
    <cellStyle name="40% - Accent1 5 2 2 2 5 2" xfId="9983"/>
    <cellStyle name="40% - Accent1 5 2 2 2 5 3" xfId="9984"/>
    <cellStyle name="40% - Accent1 5 2 2 2 6" xfId="9985"/>
    <cellStyle name="40% - Accent1 5 2 2 2 6 2" xfId="9986"/>
    <cellStyle name="40% - Accent1 5 2 2 2 7" xfId="9987"/>
    <cellStyle name="40% - Accent1 5 2 2 2 8" xfId="9988"/>
    <cellStyle name="40% - Accent1 5 2 2 3" xfId="9989"/>
    <cellStyle name="40% - Accent1 5 2 2 3 2" xfId="9990"/>
    <cellStyle name="40% - Accent1 5 2 2 3 2 2" xfId="9991"/>
    <cellStyle name="40% - Accent1 5 2 2 3 2 3" xfId="9992"/>
    <cellStyle name="40% - Accent1 5 2 2 3 3" xfId="9993"/>
    <cellStyle name="40% - Accent1 5 2 2 3 4" xfId="9994"/>
    <cellStyle name="40% - Accent1 5 2 2 4" xfId="9995"/>
    <cellStyle name="40% - Accent1 5 2 2 4 2" xfId="9996"/>
    <cellStyle name="40% - Accent1 5 2 2 4 2 2" xfId="9997"/>
    <cellStyle name="40% - Accent1 5 2 2 4 2 3" xfId="9998"/>
    <cellStyle name="40% - Accent1 5 2 2 4 3" xfId="9999"/>
    <cellStyle name="40% - Accent1 5 2 2 4 4" xfId="10000"/>
    <cellStyle name="40% - Accent1 5 2 2 5" xfId="10001"/>
    <cellStyle name="40% - Accent1 5 2 2 5 2" xfId="10002"/>
    <cellStyle name="40% - Accent1 5 2 2 5 2 2" xfId="10003"/>
    <cellStyle name="40% - Accent1 5 2 2 5 2 3" xfId="10004"/>
    <cellStyle name="40% - Accent1 5 2 2 5 3" xfId="10005"/>
    <cellStyle name="40% - Accent1 5 2 2 5 4" xfId="10006"/>
    <cellStyle name="40% - Accent1 5 2 2 6" xfId="10007"/>
    <cellStyle name="40% - Accent1 5 2 2 6 2" xfId="10008"/>
    <cellStyle name="40% - Accent1 5 2 2 6 3" xfId="10009"/>
    <cellStyle name="40% - Accent1 5 2 2 7" xfId="10010"/>
    <cellStyle name="40% - Accent1 5 2 2 7 2" xfId="10011"/>
    <cellStyle name="40% - Accent1 5 2 2 7 3" xfId="10012"/>
    <cellStyle name="40% - Accent1 5 2 2 8" xfId="10013"/>
    <cellStyle name="40% - Accent1 5 2 2 9" xfId="10014"/>
    <cellStyle name="40% - Accent1 5 2 3" xfId="10015"/>
    <cellStyle name="40% - Accent1 5 2 3 2" xfId="10016"/>
    <cellStyle name="40% - Accent1 5 2 3 2 2" xfId="10017"/>
    <cellStyle name="40% - Accent1 5 2 3 2 2 2" xfId="10018"/>
    <cellStyle name="40% - Accent1 5 2 3 2 2 3" xfId="10019"/>
    <cellStyle name="40% - Accent1 5 2 3 2 3" xfId="10020"/>
    <cellStyle name="40% - Accent1 5 2 3 2 4" xfId="10021"/>
    <cellStyle name="40% - Accent1 5 2 3 3" xfId="10022"/>
    <cellStyle name="40% - Accent1 5 2 3 3 2" xfId="10023"/>
    <cellStyle name="40% - Accent1 5 2 3 3 2 2" xfId="10024"/>
    <cellStyle name="40% - Accent1 5 2 3 3 2 3" xfId="10025"/>
    <cellStyle name="40% - Accent1 5 2 3 3 3" xfId="10026"/>
    <cellStyle name="40% - Accent1 5 2 3 3 4" xfId="10027"/>
    <cellStyle name="40% - Accent1 5 2 3 4" xfId="10028"/>
    <cellStyle name="40% - Accent1 5 2 3 4 2" xfId="10029"/>
    <cellStyle name="40% - Accent1 5 2 3 4 2 2" xfId="10030"/>
    <cellStyle name="40% - Accent1 5 2 3 4 2 3" xfId="10031"/>
    <cellStyle name="40% - Accent1 5 2 3 4 3" xfId="10032"/>
    <cellStyle name="40% - Accent1 5 2 3 4 4" xfId="10033"/>
    <cellStyle name="40% - Accent1 5 2 3 5" xfId="10034"/>
    <cellStyle name="40% - Accent1 5 2 3 5 2" xfId="10035"/>
    <cellStyle name="40% - Accent1 5 2 3 5 3" xfId="10036"/>
    <cellStyle name="40% - Accent1 5 2 3 6" xfId="10037"/>
    <cellStyle name="40% - Accent1 5 2 3 6 2" xfId="10038"/>
    <cellStyle name="40% - Accent1 5 2 3 7" xfId="10039"/>
    <cellStyle name="40% - Accent1 5 2 3 8" xfId="10040"/>
    <cellStyle name="40% - Accent1 5 2 4" xfId="10041"/>
    <cellStyle name="40% - Accent1 5 2 4 2" xfId="10042"/>
    <cellStyle name="40% - Accent1 5 2 4 2 2" xfId="10043"/>
    <cellStyle name="40% - Accent1 5 2 4 2 3" xfId="10044"/>
    <cellStyle name="40% - Accent1 5 2 4 3" xfId="10045"/>
    <cellStyle name="40% - Accent1 5 2 4 4" xfId="10046"/>
    <cellStyle name="40% - Accent1 5 2 5" xfId="10047"/>
    <cellStyle name="40% - Accent1 5 2 5 2" xfId="10048"/>
    <cellStyle name="40% - Accent1 5 2 5 2 2" xfId="10049"/>
    <cellStyle name="40% - Accent1 5 2 5 2 3" xfId="10050"/>
    <cellStyle name="40% - Accent1 5 2 5 3" xfId="10051"/>
    <cellStyle name="40% - Accent1 5 2 5 4" xfId="10052"/>
    <cellStyle name="40% - Accent1 5 2 6" xfId="10053"/>
    <cellStyle name="40% - Accent1 5 2 6 2" xfId="10054"/>
    <cellStyle name="40% - Accent1 5 2 6 2 2" xfId="10055"/>
    <cellStyle name="40% - Accent1 5 2 6 2 3" xfId="10056"/>
    <cellStyle name="40% - Accent1 5 2 6 3" xfId="10057"/>
    <cellStyle name="40% - Accent1 5 2 6 4" xfId="10058"/>
    <cellStyle name="40% - Accent1 5 2 7" xfId="10059"/>
    <cellStyle name="40% - Accent1 5 2 7 2" xfId="10060"/>
    <cellStyle name="40% - Accent1 5 2 7 3" xfId="10061"/>
    <cellStyle name="40% - Accent1 5 2 8" xfId="10062"/>
    <cellStyle name="40% - Accent1 5 2 8 2" xfId="10063"/>
    <cellStyle name="40% - Accent1 5 2 8 3" xfId="10064"/>
    <cellStyle name="40% - Accent1 5 2 9" xfId="10065"/>
    <cellStyle name="40% - Accent1 5 3" xfId="10066"/>
    <cellStyle name="40% - Accent1 5 3 2" xfId="10067"/>
    <cellStyle name="40% - Accent1 5 3 2 2" xfId="10068"/>
    <cellStyle name="40% - Accent1 5 3 2 2 2" xfId="10069"/>
    <cellStyle name="40% - Accent1 5 3 2 2 2 2" xfId="10070"/>
    <cellStyle name="40% - Accent1 5 3 2 2 2 3" xfId="10071"/>
    <cellStyle name="40% - Accent1 5 3 2 2 3" xfId="10072"/>
    <cellStyle name="40% - Accent1 5 3 2 2 4" xfId="10073"/>
    <cellStyle name="40% - Accent1 5 3 2 3" xfId="10074"/>
    <cellStyle name="40% - Accent1 5 3 2 3 2" xfId="10075"/>
    <cellStyle name="40% - Accent1 5 3 2 3 2 2" xfId="10076"/>
    <cellStyle name="40% - Accent1 5 3 2 3 2 3" xfId="10077"/>
    <cellStyle name="40% - Accent1 5 3 2 3 3" xfId="10078"/>
    <cellStyle name="40% - Accent1 5 3 2 3 4" xfId="10079"/>
    <cellStyle name="40% - Accent1 5 3 2 4" xfId="10080"/>
    <cellStyle name="40% - Accent1 5 3 2 4 2" xfId="10081"/>
    <cellStyle name="40% - Accent1 5 3 2 4 2 2" xfId="10082"/>
    <cellStyle name="40% - Accent1 5 3 2 4 2 3" xfId="10083"/>
    <cellStyle name="40% - Accent1 5 3 2 4 3" xfId="10084"/>
    <cellStyle name="40% - Accent1 5 3 2 4 4" xfId="10085"/>
    <cellStyle name="40% - Accent1 5 3 2 5" xfId="10086"/>
    <cellStyle name="40% - Accent1 5 3 2 5 2" xfId="10087"/>
    <cellStyle name="40% - Accent1 5 3 2 5 3" xfId="10088"/>
    <cellStyle name="40% - Accent1 5 3 2 6" xfId="10089"/>
    <cellStyle name="40% - Accent1 5 3 2 6 2" xfId="10090"/>
    <cellStyle name="40% - Accent1 5 3 2 7" xfId="10091"/>
    <cellStyle name="40% - Accent1 5 3 2 8" xfId="10092"/>
    <cellStyle name="40% - Accent1 5 3 3" xfId="10093"/>
    <cellStyle name="40% - Accent1 5 3 3 2" xfId="10094"/>
    <cellStyle name="40% - Accent1 5 3 3 2 2" xfId="10095"/>
    <cellStyle name="40% - Accent1 5 3 3 2 3" xfId="10096"/>
    <cellStyle name="40% - Accent1 5 3 3 3" xfId="10097"/>
    <cellStyle name="40% - Accent1 5 3 3 4" xfId="10098"/>
    <cellStyle name="40% - Accent1 5 3 4" xfId="10099"/>
    <cellStyle name="40% - Accent1 5 3 4 2" xfId="10100"/>
    <cellStyle name="40% - Accent1 5 3 4 2 2" xfId="10101"/>
    <cellStyle name="40% - Accent1 5 3 4 2 3" xfId="10102"/>
    <cellStyle name="40% - Accent1 5 3 4 3" xfId="10103"/>
    <cellStyle name="40% - Accent1 5 3 4 4" xfId="10104"/>
    <cellStyle name="40% - Accent1 5 3 5" xfId="10105"/>
    <cellStyle name="40% - Accent1 5 3 5 2" xfId="10106"/>
    <cellStyle name="40% - Accent1 5 3 5 2 2" xfId="10107"/>
    <cellStyle name="40% - Accent1 5 3 5 2 3" xfId="10108"/>
    <cellStyle name="40% - Accent1 5 3 5 3" xfId="10109"/>
    <cellStyle name="40% - Accent1 5 3 5 4" xfId="10110"/>
    <cellStyle name="40% - Accent1 5 3 6" xfId="10111"/>
    <cellStyle name="40% - Accent1 5 3 6 2" xfId="10112"/>
    <cellStyle name="40% - Accent1 5 3 6 3" xfId="10113"/>
    <cellStyle name="40% - Accent1 5 3 7" xfId="10114"/>
    <cellStyle name="40% - Accent1 5 3 7 2" xfId="10115"/>
    <cellStyle name="40% - Accent1 5 3 7 3" xfId="10116"/>
    <cellStyle name="40% - Accent1 5 3 8" xfId="10117"/>
    <cellStyle name="40% - Accent1 5 3 9" xfId="10118"/>
    <cellStyle name="40% - Accent1 5 4" xfId="10119"/>
    <cellStyle name="40% - Accent1 5 4 2" xfId="10120"/>
    <cellStyle name="40% - Accent1 5 4 2 2" xfId="10121"/>
    <cellStyle name="40% - Accent1 5 4 2 2 2" xfId="10122"/>
    <cellStyle name="40% - Accent1 5 4 2 2 3" xfId="10123"/>
    <cellStyle name="40% - Accent1 5 4 2 3" xfId="10124"/>
    <cellStyle name="40% - Accent1 5 4 2 4" xfId="10125"/>
    <cellStyle name="40% - Accent1 5 4 3" xfId="10126"/>
    <cellStyle name="40% - Accent1 5 4 3 2" xfId="10127"/>
    <cellStyle name="40% - Accent1 5 4 3 2 2" xfId="10128"/>
    <cellStyle name="40% - Accent1 5 4 3 2 3" xfId="10129"/>
    <cellStyle name="40% - Accent1 5 4 3 3" xfId="10130"/>
    <cellStyle name="40% - Accent1 5 4 3 4" xfId="10131"/>
    <cellStyle name="40% - Accent1 5 4 4" xfId="10132"/>
    <cellStyle name="40% - Accent1 5 4 4 2" xfId="10133"/>
    <cellStyle name="40% - Accent1 5 4 4 2 2" xfId="10134"/>
    <cellStyle name="40% - Accent1 5 4 4 2 3" xfId="10135"/>
    <cellStyle name="40% - Accent1 5 4 4 3" xfId="10136"/>
    <cellStyle name="40% - Accent1 5 4 4 4" xfId="10137"/>
    <cellStyle name="40% - Accent1 5 4 5" xfId="10138"/>
    <cellStyle name="40% - Accent1 5 4 5 2" xfId="10139"/>
    <cellStyle name="40% - Accent1 5 4 5 3" xfId="10140"/>
    <cellStyle name="40% - Accent1 5 4 6" xfId="10141"/>
    <cellStyle name="40% - Accent1 5 4 6 2" xfId="10142"/>
    <cellStyle name="40% - Accent1 5 4 7" xfId="10143"/>
    <cellStyle name="40% - Accent1 5 4 8" xfId="10144"/>
    <cellStyle name="40% - Accent1 5 5" xfId="10145"/>
    <cellStyle name="40% - Accent1 5 5 2" xfId="10146"/>
    <cellStyle name="40% - Accent1 5 5 2 2" xfId="10147"/>
    <cellStyle name="40% - Accent1 5 5 2 2 2" xfId="10148"/>
    <cellStyle name="40% - Accent1 5 5 2 2 3" xfId="10149"/>
    <cellStyle name="40% - Accent1 5 5 2 3" xfId="10150"/>
    <cellStyle name="40% - Accent1 5 5 2 4" xfId="10151"/>
    <cellStyle name="40% - Accent1 5 5 3" xfId="10152"/>
    <cellStyle name="40% - Accent1 5 5 3 2" xfId="10153"/>
    <cellStyle name="40% - Accent1 5 5 3 2 2" xfId="10154"/>
    <cellStyle name="40% - Accent1 5 5 3 2 3" xfId="10155"/>
    <cellStyle name="40% - Accent1 5 5 3 3" xfId="10156"/>
    <cellStyle name="40% - Accent1 5 5 3 4" xfId="10157"/>
    <cellStyle name="40% - Accent1 5 5 4" xfId="10158"/>
    <cellStyle name="40% - Accent1 5 5 4 2" xfId="10159"/>
    <cellStyle name="40% - Accent1 5 5 4 3" xfId="10160"/>
    <cellStyle name="40% - Accent1 5 5 5" xfId="10161"/>
    <cellStyle name="40% - Accent1 5 5 5 2" xfId="10162"/>
    <cellStyle name="40% - Accent1 5 5 6" xfId="10163"/>
    <cellStyle name="40% - Accent1 5 5 7" xfId="10164"/>
    <cellStyle name="40% - Accent1 5 6" xfId="10165"/>
    <cellStyle name="40% - Accent1 5 6 2" xfId="10166"/>
    <cellStyle name="40% - Accent1 5 6 2 2" xfId="10167"/>
    <cellStyle name="40% - Accent1 5 6 2 3" xfId="10168"/>
    <cellStyle name="40% - Accent1 5 6 3" xfId="10169"/>
    <cellStyle name="40% - Accent1 5 6 4" xfId="10170"/>
    <cellStyle name="40% - Accent1 5 7" xfId="10171"/>
    <cellStyle name="40% - Accent1 5 7 2" xfId="10172"/>
    <cellStyle name="40% - Accent1 5 7 2 2" xfId="10173"/>
    <cellStyle name="40% - Accent1 5 7 2 3" xfId="10174"/>
    <cellStyle name="40% - Accent1 5 7 3" xfId="10175"/>
    <cellStyle name="40% - Accent1 5 7 4" xfId="10176"/>
    <cellStyle name="40% - Accent1 5 8" xfId="10177"/>
    <cellStyle name="40% - Accent1 5 8 2" xfId="10178"/>
    <cellStyle name="40% - Accent1 5 8 2 2" xfId="10179"/>
    <cellStyle name="40% - Accent1 5 8 2 3" xfId="10180"/>
    <cellStyle name="40% - Accent1 5 8 3" xfId="10181"/>
    <cellStyle name="40% - Accent1 5 8 4" xfId="10182"/>
    <cellStyle name="40% - Accent1 5 9" xfId="10183"/>
    <cellStyle name="40% - Accent1 5 9 2" xfId="10184"/>
    <cellStyle name="40% - Accent1 5 9 3" xfId="10185"/>
    <cellStyle name="40% - Accent1 6" xfId="10186"/>
    <cellStyle name="40% - Accent1 6 10" xfId="10187"/>
    <cellStyle name="40% - Accent1 6 10 2" xfId="10188"/>
    <cellStyle name="40% - Accent1 6 10 3" xfId="10189"/>
    <cellStyle name="40% - Accent1 6 11" xfId="10190"/>
    <cellStyle name="40% - Accent1 6 12" xfId="10191"/>
    <cellStyle name="40% - Accent1 6 2" xfId="10192"/>
    <cellStyle name="40% - Accent1 6 2 10" xfId="10193"/>
    <cellStyle name="40% - Accent1 6 2 2" xfId="10194"/>
    <cellStyle name="40% - Accent1 6 2 2 2" xfId="10195"/>
    <cellStyle name="40% - Accent1 6 2 2 2 2" xfId="10196"/>
    <cellStyle name="40% - Accent1 6 2 2 2 2 2" xfId="10197"/>
    <cellStyle name="40% - Accent1 6 2 2 2 2 2 2" xfId="10198"/>
    <cellStyle name="40% - Accent1 6 2 2 2 2 2 3" xfId="10199"/>
    <cellStyle name="40% - Accent1 6 2 2 2 2 3" xfId="10200"/>
    <cellStyle name="40% - Accent1 6 2 2 2 2 4" xfId="10201"/>
    <cellStyle name="40% - Accent1 6 2 2 2 3" xfId="10202"/>
    <cellStyle name="40% - Accent1 6 2 2 2 3 2" xfId="10203"/>
    <cellStyle name="40% - Accent1 6 2 2 2 3 2 2" xfId="10204"/>
    <cellStyle name="40% - Accent1 6 2 2 2 3 2 3" xfId="10205"/>
    <cellStyle name="40% - Accent1 6 2 2 2 3 3" xfId="10206"/>
    <cellStyle name="40% - Accent1 6 2 2 2 3 4" xfId="10207"/>
    <cellStyle name="40% - Accent1 6 2 2 2 4" xfId="10208"/>
    <cellStyle name="40% - Accent1 6 2 2 2 4 2" xfId="10209"/>
    <cellStyle name="40% - Accent1 6 2 2 2 4 2 2" xfId="10210"/>
    <cellStyle name="40% - Accent1 6 2 2 2 4 2 3" xfId="10211"/>
    <cellStyle name="40% - Accent1 6 2 2 2 4 3" xfId="10212"/>
    <cellStyle name="40% - Accent1 6 2 2 2 4 4" xfId="10213"/>
    <cellStyle name="40% - Accent1 6 2 2 2 5" xfId="10214"/>
    <cellStyle name="40% - Accent1 6 2 2 2 5 2" xfId="10215"/>
    <cellStyle name="40% - Accent1 6 2 2 2 5 3" xfId="10216"/>
    <cellStyle name="40% - Accent1 6 2 2 2 6" xfId="10217"/>
    <cellStyle name="40% - Accent1 6 2 2 2 6 2" xfId="10218"/>
    <cellStyle name="40% - Accent1 6 2 2 2 7" xfId="10219"/>
    <cellStyle name="40% - Accent1 6 2 2 2 8" xfId="10220"/>
    <cellStyle name="40% - Accent1 6 2 2 3" xfId="10221"/>
    <cellStyle name="40% - Accent1 6 2 2 3 2" xfId="10222"/>
    <cellStyle name="40% - Accent1 6 2 2 3 2 2" xfId="10223"/>
    <cellStyle name="40% - Accent1 6 2 2 3 2 3" xfId="10224"/>
    <cellStyle name="40% - Accent1 6 2 2 3 3" xfId="10225"/>
    <cellStyle name="40% - Accent1 6 2 2 3 4" xfId="10226"/>
    <cellStyle name="40% - Accent1 6 2 2 4" xfId="10227"/>
    <cellStyle name="40% - Accent1 6 2 2 4 2" xfId="10228"/>
    <cellStyle name="40% - Accent1 6 2 2 4 2 2" xfId="10229"/>
    <cellStyle name="40% - Accent1 6 2 2 4 2 3" xfId="10230"/>
    <cellStyle name="40% - Accent1 6 2 2 4 3" xfId="10231"/>
    <cellStyle name="40% - Accent1 6 2 2 4 4" xfId="10232"/>
    <cellStyle name="40% - Accent1 6 2 2 5" xfId="10233"/>
    <cellStyle name="40% - Accent1 6 2 2 5 2" xfId="10234"/>
    <cellStyle name="40% - Accent1 6 2 2 5 2 2" xfId="10235"/>
    <cellStyle name="40% - Accent1 6 2 2 5 2 3" xfId="10236"/>
    <cellStyle name="40% - Accent1 6 2 2 5 3" xfId="10237"/>
    <cellStyle name="40% - Accent1 6 2 2 5 4" xfId="10238"/>
    <cellStyle name="40% - Accent1 6 2 2 6" xfId="10239"/>
    <cellStyle name="40% - Accent1 6 2 2 6 2" xfId="10240"/>
    <cellStyle name="40% - Accent1 6 2 2 6 3" xfId="10241"/>
    <cellStyle name="40% - Accent1 6 2 2 7" xfId="10242"/>
    <cellStyle name="40% - Accent1 6 2 2 7 2" xfId="10243"/>
    <cellStyle name="40% - Accent1 6 2 2 7 3" xfId="10244"/>
    <cellStyle name="40% - Accent1 6 2 2 8" xfId="10245"/>
    <cellStyle name="40% - Accent1 6 2 2 9" xfId="10246"/>
    <cellStyle name="40% - Accent1 6 2 3" xfId="10247"/>
    <cellStyle name="40% - Accent1 6 2 3 2" xfId="10248"/>
    <cellStyle name="40% - Accent1 6 2 3 2 2" xfId="10249"/>
    <cellStyle name="40% - Accent1 6 2 3 2 2 2" xfId="10250"/>
    <cellStyle name="40% - Accent1 6 2 3 2 2 3" xfId="10251"/>
    <cellStyle name="40% - Accent1 6 2 3 2 3" xfId="10252"/>
    <cellStyle name="40% - Accent1 6 2 3 2 4" xfId="10253"/>
    <cellStyle name="40% - Accent1 6 2 3 3" xfId="10254"/>
    <cellStyle name="40% - Accent1 6 2 3 3 2" xfId="10255"/>
    <cellStyle name="40% - Accent1 6 2 3 3 2 2" xfId="10256"/>
    <cellStyle name="40% - Accent1 6 2 3 3 2 3" xfId="10257"/>
    <cellStyle name="40% - Accent1 6 2 3 3 3" xfId="10258"/>
    <cellStyle name="40% - Accent1 6 2 3 3 4" xfId="10259"/>
    <cellStyle name="40% - Accent1 6 2 3 4" xfId="10260"/>
    <cellStyle name="40% - Accent1 6 2 3 4 2" xfId="10261"/>
    <cellStyle name="40% - Accent1 6 2 3 4 2 2" xfId="10262"/>
    <cellStyle name="40% - Accent1 6 2 3 4 2 3" xfId="10263"/>
    <cellStyle name="40% - Accent1 6 2 3 4 3" xfId="10264"/>
    <cellStyle name="40% - Accent1 6 2 3 4 4" xfId="10265"/>
    <cellStyle name="40% - Accent1 6 2 3 5" xfId="10266"/>
    <cellStyle name="40% - Accent1 6 2 3 5 2" xfId="10267"/>
    <cellStyle name="40% - Accent1 6 2 3 5 3" xfId="10268"/>
    <cellStyle name="40% - Accent1 6 2 3 6" xfId="10269"/>
    <cellStyle name="40% - Accent1 6 2 3 6 2" xfId="10270"/>
    <cellStyle name="40% - Accent1 6 2 3 7" xfId="10271"/>
    <cellStyle name="40% - Accent1 6 2 3 8" xfId="10272"/>
    <cellStyle name="40% - Accent1 6 2 4" xfId="10273"/>
    <cellStyle name="40% - Accent1 6 2 4 2" xfId="10274"/>
    <cellStyle name="40% - Accent1 6 2 4 2 2" xfId="10275"/>
    <cellStyle name="40% - Accent1 6 2 4 2 3" xfId="10276"/>
    <cellStyle name="40% - Accent1 6 2 4 3" xfId="10277"/>
    <cellStyle name="40% - Accent1 6 2 4 4" xfId="10278"/>
    <cellStyle name="40% - Accent1 6 2 5" xfId="10279"/>
    <cellStyle name="40% - Accent1 6 2 5 2" xfId="10280"/>
    <cellStyle name="40% - Accent1 6 2 5 2 2" xfId="10281"/>
    <cellStyle name="40% - Accent1 6 2 5 2 3" xfId="10282"/>
    <cellStyle name="40% - Accent1 6 2 5 3" xfId="10283"/>
    <cellStyle name="40% - Accent1 6 2 5 4" xfId="10284"/>
    <cellStyle name="40% - Accent1 6 2 6" xfId="10285"/>
    <cellStyle name="40% - Accent1 6 2 6 2" xfId="10286"/>
    <cellStyle name="40% - Accent1 6 2 6 2 2" xfId="10287"/>
    <cellStyle name="40% - Accent1 6 2 6 2 3" xfId="10288"/>
    <cellStyle name="40% - Accent1 6 2 6 3" xfId="10289"/>
    <cellStyle name="40% - Accent1 6 2 6 4" xfId="10290"/>
    <cellStyle name="40% - Accent1 6 2 7" xfId="10291"/>
    <cellStyle name="40% - Accent1 6 2 7 2" xfId="10292"/>
    <cellStyle name="40% - Accent1 6 2 7 3" xfId="10293"/>
    <cellStyle name="40% - Accent1 6 2 8" xfId="10294"/>
    <cellStyle name="40% - Accent1 6 2 8 2" xfId="10295"/>
    <cellStyle name="40% - Accent1 6 2 8 3" xfId="10296"/>
    <cellStyle name="40% - Accent1 6 2 9" xfId="10297"/>
    <cellStyle name="40% - Accent1 6 3" xfId="10298"/>
    <cellStyle name="40% - Accent1 6 3 2" xfId="10299"/>
    <cellStyle name="40% - Accent1 6 3 2 2" xfId="10300"/>
    <cellStyle name="40% - Accent1 6 3 2 2 2" xfId="10301"/>
    <cellStyle name="40% - Accent1 6 3 2 2 2 2" xfId="10302"/>
    <cellStyle name="40% - Accent1 6 3 2 2 2 3" xfId="10303"/>
    <cellStyle name="40% - Accent1 6 3 2 2 3" xfId="10304"/>
    <cellStyle name="40% - Accent1 6 3 2 2 4" xfId="10305"/>
    <cellStyle name="40% - Accent1 6 3 2 3" xfId="10306"/>
    <cellStyle name="40% - Accent1 6 3 2 3 2" xfId="10307"/>
    <cellStyle name="40% - Accent1 6 3 2 3 2 2" xfId="10308"/>
    <cellStyle name="40% - Accent1 6 3 2 3 2 3" xfId="10309"/>
    <cellStyle name="40% - Accent1 6 3 2 3 3" xfId="10310"/>
    <cellStyle name="40% - Accent1 6 3 2 3 4" xfId="10311"/>
    <cellStyle name="40% - Accent1 6 3 2 4" xfId="10312"/>
    <cellStyle name="40% - Accent1 6 3 2 4 2" xfId="10313"/>
    <cellStyle name="40% - Accent1 6 3 2 4 2 2" xfId="10314"/>
    <cellStyle name="40% - Accent1 6 3 2 4 2 3" xfId="10315"/>
    <cellStyle name="40% - Accent1 6 3 2 4 3" xfId="10316"/>
    <cellStyle name="40% - Accent1 6 3 2 4 4" xfId="10317"/>
    <cellStyle name="40% - Accent1 6 3 2 5" xfId="10318"/>
    <cellStyle name="40% - Accent1 6 3 2 5 2" xfId="10319"/>
    <cellStyle name="40% - Accent1 6 3 2 5 3" xfId="10320"/>
    <cellStyle name="40% - Accent1 6 3 2 6" xfId="10321"/>
    <cellStyle name="40% - Accent1 6 3 2 6 2" xfId="10322"/>
    <cellStyle name="40% - Accent1 6 3 2 7" xfId="10323"/>
    <cellStyle name="40% - Accent1 6 3 2 8" xfId="10324"/>
    <cellStyle name="40% - Accent1 6 3 3" xfId="10325"/>
    <cellStyle name="40% - Accent1 6 3 3 2" xfId="10326"/>
    <cellStyle name="40% - Accent1 6 3 3 2 2" xfId="10327"/>
    <cellStyle name="40% - Accent1 6 3 3 2 3" xfId="10328"/>
    <cellStyle name="40% - Accent1 6 3 3 3" xfId="10329"/>
    <cellStyle name="40% - Accent1 6 3 3 4" xfId="10330"/>
    <cellStyle name="40% - Accent1 6 3 4" xfId="10331"/>
    <cellStyle name="40% - Accent1 6 3 4 2" xfId="10332"/>
    <cellStyle name="40% - Accent1 6 3 4 2 2" xfId="10333"/>
    <cellStyle name="40% - Accent1 6 3 4 2 3" xfId="10334"/>
    <cellStyle name="40% - Accent1 6 3 4 3" xfId="10335"/>
    <cellStyle name="40% - Accent1 6 3 4 4" xfId="10336"/>
    <cellStyle name="40% - Accent1 6 3 5" xfId="10337"/>
    <cellStyle name="40% - Accent1 6 3 5 2" xfId="10338"/>
    <cellStyle name="40% - Accent1 6 3 5 2 2" xfId="10339"/>
    <cellStyle name="40% - Accent1 6 3 5 2 3" xfId="10340"/>
    <cellStyle name="40% - Accent1 6 3 5 3" xfId="10341"/>
    <cellStyle name="40% - Accent1 6 3 5 4" xfId="10342"/>
    <cellStyle name="40% - Accent1 6 3 6" xfId="10343"/>
    <cellStyle name="40% - Accent1 6 3 6 2" xfId="10344"/>
    <cellStyle name="40% - Accent1 6 3 6 3" xfId="10345"/>
    <cellStyle name="40% - Accent1 6 3 7" xfId="10346"/>
    <cellStyle name="40% - Accent1 6 3 7 2" xfId="10347"/>
    <cellStyle name="40% - Accent1 6 3 7 3" xfId="10348"/>
    <cellStyle name="40% - Accent1 6 3 8" xfId="10349"/>
    <cellStyle name="40% - Accent1 6 3 9" xfId="10350"/>
    <cellStyle name="40% - Accent1 6 4" xfId="10351"/>
    <cellStyle name="40% - Accent1 6 4 2" xfId="10352"/>
    <cellStyle name="40% - Accent1 6 4 2 2" xfId="10353"/>
    <cellStyle name="40% - Accent1 6 4 2 2 2" xfId="10354"/>
    <cellStyle name="40% - Accent1 6 4 2 2 3" xfId="10355"/>
    <cellStyle name="40% - Accent1 6 4 2 3" xfId="10356"/>
    <cellStyle name="40% - Accent1 6 4 2 4" xfId="10357"/>
    <cellStyle name="40% - Accent1 6 4 3" xfId="10358"/>
    <cellStyle name="40% - Accent1 6 4 3 2" xfId="10359"/>
    <cellStyle name="40% - Accent1 6 4 3 2 2" xfId="10360"/>
    <cellStyle name="40% - Accent1 6 4 3 2 3" xfId="10361"/>
    <cellStyle name="40% - Accent1 6 4 3 3" xfId="10362"/>
    <cellStyle name="40% - Accent1 6 4 3 4" xfId="10363"/>
    <cellStyle name="40% - Accent1 6 4 4" xfId="10364"/>
    <cellStyle name="40% - Accent1 6 4 4 2" xfId="10365"/>
    <cellStyle name="40% - Accent1 6 4 4 2 2" xfId="10366"/>
    <cellStyle name="40% - Accent1 6 4 4 2 3" xfId="10367"/>
    <cellStyle name="40% - Accent1 6 4 4 3" xfId="10368"/>
    <cellStyle name="40% - Accent1 6 4 4 4" xfId="10369"/>
    <cellStyle name="40% - Accent1 6 4 5" xfId="10370"/>
    <cellStyle name="40% - Accent1 6 4 5 2" xfId="10371"/>
    <cellStyle name="40% - Accent1 6 4 5 3" xfId="10372"/>
    <cellStyle name="40% - Accent1 6 4 6" xfId="10373"/>
    <cellStyle name="40% - Accent1 6 4 6 2" xfId="10374"/>
    <cellStyle name="40% - Accent1 6 4 7" xfId="10375"/>
    <cellStyle name="40% - Accent1 6 4 8" xfId="10376"/>
    <cellStyle name="40% - Accent1 6 5" xfId="10377"/>
    <cellStyle name="40% - Accent1 6 5 2" xfId="10378"/>
    <cellStyle name="40% - Accent1 6 5 2 2" xfId="10379"/>
    <cellStyle name="40% - Accent1 6 5 2 2 2" xfId="10380"/>
    <cellStyle name="40% - Accent1 6 5 2 2 3" xfId="10381"/>
    <cellStyle name="40% - Accent1 6 5 2 3" xfId="10382"/>
    <cellStyle name="40% - Accent1 6 5 2 4" xfId="10383"/>
    <cellStyle name="40% - Accent1 6 5 3" xfId="10384"/>
    <cellStyle name="40% - Accent1 6 5 3 2" xfId="10385"/>
    <cellStyle name="40% - Accent1 6 5 3 2 2" xfId="10386"/>
    <cellStyle name="40% - Accent1 6 5 3 2 3" xfId="10387"/>
    <cellStyle name="40% - Accent1 6 5 3 3" xfId="10388"/>
    <cellStyle name="40% - Accent1 6 5 3 4" xfId="10389"/>
    <cellStyle name="40% - Accent1 6 5 4" xfId="10390"/>
    <cellStyle name="40% - Accent1 6 5 4 2" xfId="10391"/>
    <cellStyle name="40% - Accent1 6 5 4 3" xfId="10392"/>
    <cellStyle name="40% - Accent1 6 5 5" xfId="10393"/>
    <cellStyle name="40% - Accent1 6 5 5 2" xfId="10394"/>
    <cellStyle name="40% - Accent1 6 5 6" xfId="10395"/>
    <cellStyle name="40% - Accent1 6 5 7" xfId="10396"/>
    <cellStyle name="40% - Accent1 6 6" xfId="10397"/>
    <cellStyle name="40% - Accent1 6 6 2" xfId="10398"/>
    <cellStyle name="40% - Accent1 6 6 2 2" xfId="10399"/>
    <cellStyle name="40% - Accent1 6 6 2 3" xfId="10400"/>
    <cellStyle name="40% - Accent1 6 6 3" xfId="10401"/>
    <cellStyle name="40% - Accent1 6 6 4" xfId="10402"/>
    <cellStyle name="40% - Accent1 6 7" xfId="10403"/>
    <cellStyle name="40% - Accent1 6 7 2" xfId="10404"/>
    <cellStyle name="40% - Accent1 6 7 2 2" xfId="10405"/>
    <cellStyle name="40% - Accent1 6 7 2 3" xfId="10406"/>
    <cellStyle name="40% - Accent1 6 7 3" xfId="10407"/>
    <cellStyle name="40% - Accent1 6 7 4" xfId="10408"/>
    <cellStyle name="40% - Accent1 6 8" xfId="10409"/>
    <cellStyle name="40% - Accent1 6 8 2" xfId="10410"/>
    <cellStyle name="40% - Accent1 6 8 2 2" xfId="10411"/>
    <cellStyle name="40% - Accent1 6 8 2 3" xfId="10412"/>
    <cellStyle name="40% - Accent1 6 8 3" xfId="10413"/>
    <cellStyle name="40% - Accent1 6 8 4" xfId="10414"/>
    <cellStyle name="40% - Accent1 6 9" xfId="10415"/>
    <cellStyle name="40% - Accent1 6 9 2" xfId="10416"/>
    <cellStyle name="40% - Accent1 6 9 3" xfId="10417"/>
    <cellStyle name="40% - Accent1 7" xfId="10418"/>
    <cellStyle name="40% - Accent1 7 10" xfId="10419"/>
    <cellStyle name="40% - Accent1 7 2" xfId="10420"/>
    <cellStyle name="40% - Accent1 7 2 2" xfId="10421"/>
    <cellStyle name="40% - Accent1 7 2 2 2" xfId="10422"/>
    <cellStyle name="40% - Accent1 7 2 2 2 2" xfId="10423"/>
    <cellStyle name="40% - Accent1 7 2 2 2 2 2" xfId="10424"/>
    <cellStyle name="40% - Accent1 7 2 2 2 2 3" xfId="10425"/>
    <cellStyle name="40% - Accent1 7 2 2 2 3" xfId="10426"/>
    <cellStyle name="40% - Accent1 7 2 2 2 4" xfId="10427"/>
    <cellStyle name="40% - Accent1 7 2 2 3" xfId="10428"/>
    <cellStyle name="40% - Accent1 7 2 2 3 2" xfId="10429"/>
    <cellStyle name="40% - Accent1 7 2 2 3 2 2" xfId="10430"/>
    <cellStyle name="40% - Accent1 7 2 2 3 2 3" xfId="10431"/>
    <cellStyle name="40% - Accent1 7 2 2 3 3" xfId="10432"/>
    <cellStyle name="40% - Accent1 7 2 2 3 4" xfId="10433"/>
    <cellStyle name="40% - Accent1 7 2 2 4" xfId="10434"/>
    <cellStyle name="40% - Accent1 7 2 2 4 2" xfId="10435"/>
    <cellStyle name="40% - Accent1 7 2 2 4 2 2" xfId="10436"/>
    <cellStyle name="40% - Accent1 7 2 2 4 2 3" xfId="10437"/>
    <cellStyle name="40% - Accent1 7 2 2 4 3" xfId="10438"/>
    <cellStyle name="40% - Accent1 7 2 2 4 4" xfId="10439"/>
    <cellStyle name="40% - Accent1 7 2 2 5" xfId="10440"/>
    <cellStyle name="40% - Accent1 7 2 2 5 2" xfId="10441"/>
    <cellStyle name="40% - Accent1 7 2 2 5 3" xfId="10442"/>
    <cellStyle name="40% - Accent1 7 2 2 6" xfId="10443"/>
    <cellStyle name="40% - Accent1 7 2 2 6 2" xfId="10444"/>
    <cellStyle name="40% - Accent1 7 2 2 7" xfId="10445"/>
    <cellStyle name="40% - Accent1 7 2 2 8" xfId="10446"/>
    <cellStyle name="40% - Accent1 7 2 3" xfId="10447"/>
    <cellStyle name="40% - Accent1 7 2 3 2" xfId="10448"/>
    <cellStyle name="40% - Accent1 7 2 3 2 2" xfId="10449"/>
    <cellStyle name="40% - Accent1 7 2 3 2 3" xfId="10450"/>
    <cellStyle name="40% - Accent1 7 2 3 3" xfId="10451"/>
    <cellStyle name="40% - Accent1 7 2 3 4" xfId="10452"/>
    <cellStyle name="40% - Accent1 7 2 4" xfId="10453"/>
    <cellStyle name="40% - Accent1 7 2 4 2" xfId="10454"/>
    <cellStyle name="40% - Accent1 7 2 4 2 2" xfId="10455"/>
    <cellStyle name="40% - Accent1 7 2 4 2 3" xfId="10456"/>
    <cellStyle name="40% - Accent1 7 2 4 3" xfId="10457"/>
    <cellStyle name="40% - Accent1 7 2 4 4" xfId="10458"/>
    <cellStyle name="40% - Accent1 7 2 5" xfId="10459"/>
    <cellStyle name="40% - Accent1 7 2 5 2" xfId="10460"/>
    <cellStyle name="40% - Accent1 7 2 5 2 2" xfId="10461"/>
    <cellStyle name="40% - Accent1 7 2 5 2 3" xfId="10462"/>
    <cellStyle name="40% - Accent1 7 2 5 3" xfId="10463"/>
    <cellStyle name="40% - Accent1 7 2 5 4" xfId="10464"/>
    <cellStyle name="40% - Accent1 7 2 6" xfId="10465"/>
    <cellStyle name="40% - Accent1 7 2 6 2" xfId="10466"/>
    <cellStyle name="40% - Accent1 7 2 6 3" xfId="10467"/>
    <cellStyle name="40% - Accent1 7 2 7" xfId="10468"/>
    <cellStyle name="40% - Accent1 7 2 7 2" xfId="10469"/>
    <cellStyle name="40% - Accent1 7 2 7 3" xfId="10470"/>
    <cellStyle name="40% - Accent1 7 2 8" xfId="10471"/>
    <cellStyle name="40% - Accent1 7 2 9" xfId="10472"/>
    <cellStyle name="40% - Accent1 7 3" xfId="10473"/>
    <cellStyle name="40% - Accent1 7 3 2" xfId="10474"/>
    <cellStyle name="40% - Accent1 7 3 2 2" xfId="10475"/>
    <cellStyle name="40% - Accent1 7 3 2 2 2" xfId="10476"/>
    <cellStyle name="40% - Accent1 7 3 2 2 3" xfId="10477"/>
    <cellStyle name="40% - Accent1 7 3 2 3" xfId="10478"/>
    <cellStyle name="40% - Accent1 7 3 2 4" xfId="10479"/>
    <cellStyle name="40% - Accent1 7 3 3" xfId="10480"/>
    <cellStyle name="40% - Accent1 7 3 3 2" xfId="10481"/>
    <cellStyle name="40% - Accent1 7 3 3 2 2" xfId="10482"/>
    <cellStyle name="40% - Accent1 7 3 3 2 3" xfId="10483"/>
    <cellStyle name="40% - Accent1 7 3 3 3" xfId="10484"/>
    <cellStyle name="40% - Accent1 7 3 3 4" xfId="10485"/>
    <cellStyle name="40% - Accent1 7 3 4" xfId="10486"/>
    <cellStyle name="40% - Accent1 7 3 4 2" xfId="10487"/>
    <cellStyle name="40% - Accent1 7 3 4 2 2" xfId="10488"/>
    <cellStyle name="40% - Accent1 7 3 4 2 3" xfId="10489"/>
    <cellStyle name="40% - Accent1 7 3 4 3" xfId="10490"/>
    <cellStyle name="40% - Accent1 7 3 4 4" xfId="10491"/>
    <cellStyle name="40% - Accent1 7 3 5" xfId="10492"/>
    <cellStyle name="40% - Accent1 7 3 5 2" xfId="10493"/>
    <cellStyle name="40% - Accent1 7 3 5 3" xfId="10494"/>
    <cellStyle name="40% - Accent1 7 3 6" xfId="10495"/>
    <cellStyle name="40% - Accent1 7 3 6 2" xfId="10496"/>
    <cellStyle name="40% - Accent1 7 3 7" xfId="10497"/>
    <cellStyle name="40% - Accent1 7 3 8" xfId="10498"/>
    <cellStyle name="40% - Accent1 7 4" xfId="10499"/>
    <cellStyle name="40% - Accent1 7 4 2" xfId="10500"/>
    <cellStyle name="40% - Accent1 7 4 2 2" xfId="10501"/>
    <cellStyle name="40% - Accent1 7 4 2 3" xfId="10502"/>
    <cellStyle name="40% - Accent1 7 4 3" xfId="10503"/>
    <cellStyle name="40% - Accent1 7 4 4" xfId="10504"/>
    <cellStyle name="40% - Accent1 7 5" xfId="10505"/>
    <cellStyle name="40% - Accent1 7 5 2" xfId="10506"/>
    <cellStyle name="40% - Accent1 7 5 2 2" xfId="10507"/>
    <cellStyle name="40% - Accent1 7 5 2 3" xfId="10508"/>
    <cellStyle name="40% - Accent1 7 5 3" xfId="10509"/>
    <cellStyle name="40% - Accent1 7 5 4" xfId="10510"/>
    <cellStyle name="40% - Accent1 7 6" xfId="10511"/>
    <cellStyle name="40% - Accent1 7 6 2" xfId="10512"/>
    <cellStyle name="40% - Accent1 7 6 2 2" xfId="10513"/>
    <cellStyle name="40% - Accent1 7 6 2 3" xfId="10514"/>
    <cellStyle name="40% - Accent1 7 6 3" xfId="10515"/>
    <cellStyle name="40% - Accent1 7 6 4" xfId="10516"/>
    <cellStyle name="40% - Accent1 7 7" xfId="10517"/>
    <cellStyle name="40% - Accent1 7 7 2" xfId="10518"/>
    <cellStyle name="40% - Accent1 7 7 3" xfId="10519"/>
    <cellStyle name="40% - Accent1 7 8" xfId="10520"/>
    <cellStyle name="40% - Accent1 7 8 2" xfId="10521"/>
    <cellStyle name="40% - Accent1 7 8 3" xfId="10522"/>
    <cellStyle name="40% - Accent1 7 9" xfId="10523"/>
    <cellStyle name="40% - Accent1 8" xfId="10524"/>
    <cellStyle name="40% - Accent1 8 2" xfId="10525"/>
    <cellStyle name="40% - Accent1 8 2 2" xfId="10526"/>
    <cellStyle name="40% - Accent1 8 2 2 2" xfId="10527"/>
    <cellStyle name="40% - Accent1 8 2 2 2 2" xfId="10528"/>
    <cellStyle name="40% - Accent1 8 2 2 2 3" xfId="10529"/>
    <cellStyle name="40% - Accent1 8 2 2 3" xfId="10530"/>
    <cellStyle name="40% - Accent1 8 2 2 4" xfId="10531"/>
    <cellStyle name="40% - Accent1 8 2 3" xfId="10532"/>
    <cellStyle name="40% - Accent1 8 2 3 2" xfId="10533"/>
    <cellStyle name="40% - Accent1 8 2 3 2 2" xfId="10534"/>
    <cellStyle name="40% - Accent1 8 2 3 2 3" xfId="10535"/>
    <cellStyle name="40% - Accent1 8 2 3 3" xfId="10536"/>
    <cellStyle name="40% - Accent1 8 2 3 4" xfId="10537"/>
    <cellStyle name="40% - Accent1 8 2 4" xfId="10538"/>
    <cellStyle name="40% - Accent1 8 2 4 2" xfId="10539"/>
    <cellStyle name="40% - Accent1 8 2 4 2 2" xfId="10540"/>
    <cellStyle name="40% - Accent1 8 2 4 2 3" xfId="10541"/>
    <cellStyle name="40% - Accent1 8 2 4 3" xfId="10542"/>
    <cellStyle name="40% - Accent1 8 2 4 4" xfId="10543"/>
    <cellStyle name="40% - Accent1 8 2 5" xfId="10544"/>
    <cellStyle name="40% - Accent1 8 2 5 2" xfId="10545"/>
    <cellStyle name="40% - Accent1 8 2 5 3" xfId="10546"/>
    <cellStyle name="40% - Accent1 8 2 6" xfId="10547"/>
    <cellStyle name="40% - Accent1 8 2 6 2" xfId="10548"/>
    <cellStyle name="40% - Accent1 8 2 7" xfId="10549"/>
    <cellStyle name="40% - Accent1 8 2 8" xfId="10550"/>
    <cellStyle name="40% - Accent1 8 3" xfId="10551"/>
    <cellStyle name="40% - Accent1 8 3 2" xfId="10552"/>
    <cellStyle name="40% - Accent1 8 3 2 2" xfId="10553"/>
    <cellStyle name="40% - Accent1 8 3 2 3" xfId="10554"/>
    <cellStyle name="40% - Accent1 8 3 3" xfId="10555"/>
    <cellStyle name="40% - Accent1 8 3 4" xfId="10556"/>
    <cellStyle name="40% - Accent1 8 4" xfId="10557"/>
    <cellStyle name="40% - Accent1 8 4 2" xfId="10558"/>
    <cellStyle name="40% - Accent1 8 4 2 2" xfId="10559"/>
    <cellStyle name="40% - Accent1 8 4 2 3" xfId="10560"/>
    <cellStyle name="40% - Accent1 8 4 3" xfId="10561"/>
    <cellStyle name="40% - Accent1 8 4 4" xfId="10562"/>
    <cellStyle name="40% - Accent1 8 5" xfId="10563"/>
    <cellStyle name="40% - Accent1 8 5 2" xfId="10564"/>
    <cellStyle name="40% - Accent1 8 5 2 2" xfId="10565"/>
    <cellStyle name="40% - Accent1 8 5 2 3" xfId="10566"/>
    <cellStyle name="40% - Accent1 8 5 3" xfId="10567"/>
    <cellStyle name="40% - Accent1 8 5 4" xfId="10568"/>
    <cellStyle name="40% - Accent1 8 6" xfId="10569"/>
    <cellStyle name="40% - Accent1 8 6 2" xfId="10570"/>
    <cellStyle name="40% - Accent1 8 6 3" xfId="10571"/>
    <cellStyle name="40% - Accent1 8 7" xfId="10572"/>
    <cellStyle name="40% - Accent1 8 7 2" xfId="10573"/>
    <cellStyle name="40% - Accent1 8 7 3" xfId="10574"/>
    <cellStyle name="40% - Accent1 8 8" xfId="10575"/>
    <cellStyle name="40% - Accent1 8 9" xfId="10576"/>
    <cellStyle name="40% - Accent1 9" xfId="10577"/>
    <cellStyle name="40% - Accent1 9 2" xfId="10578"/>
    <cellStyle name="40% - Accent1 9 2 2" xfId="10579"/>
    <cellStyle name="40% - Accent1 9 2 2 2" xfId="10580"/>
    <cellStyle name="40% - Accent1 9 2 2 2 2" xfId="10581"/>
    <cellStyle name="40% - Accent1 9 2 2 2 3" xfId="10582"/>
    <cellStyle name="40% - Accent1 9 2 2 3" xfId="10583"/>
    <cellStyle name="40% - Accent1 9 2 2 4" xfId="10584"/>
    <cellStyle name="40% - Accent1 9 2 3" xfId="10585"/>
    <cellStyle name="40% - Accent1 9 2 3 2" xfId="10586"/>
    <cellStyle name="40% - Accent1 9 2 3 2 2" xfId="10587"/>
    <cellStyle name="40% - Accent1 9 2 3 2 3" xfId="10588"/>
    <cellStyle name="40% - Accent1 9 2 3 3" xfId="10589"/>
    <cellStyle name="40% - Accent1 9 2 3 4" xfId="10590"/>
    <cellStyle name="40% - Accent1 9 2 4" xfId="10591"/>
    <cellStyle name="40% - Accent1 9 2 4 2" xfId="10592"/>
    <cellStyle name="40% - Accent1 9 2 4 2 2" xfId="10593"/>
    <cellStyle name="40% - Accent1 9 2 4 2 3" xfId="10594"/>
    <cellStyle name="40% - Accent1 9 2 4 3" xfId="10595"/>
    <cellStyle name="40% - Accent1 9 2 4 4" xfId="10596"/>
    <cellStyle name="40% - Accent1 9 2 5" xfId="10597"/>
    <cellStyle name="40% - Accent1 9 2 5 2" xfId="10598"/>
    <cellStyle name="40% - Accent1 9 2 5 3" xfId="10599"/>
    <cellStyle name="40% - Accent1 9 2 6" xfId="10600"/>
    <cellStyle name="40% - Accent1 9 2 6 2" xfId="10601"/>
    <cellStyle name="40% - Accent1 9 2 7" xfId="10602"/>
    <cellStyle name="40% - Accent1 9 2 8" xfId="10603"/>
    <cellStyle name="40% - Accent1 9 3" xfId="10604"/>
    <cellStyle name="40% - Accent1 9 3 2" xfId="10605"/>
    <cellStyle name="40% - Accent1 9 3 2 2" xfId="10606"/>
    <cellStyle name="40% - Accent1 9 3 2 3" xfId="10607"/>
    <cellStyle name="40% - Accent1 9 3 3" xfId="10608"/>
    <cellStyle name="40% - Accent1 9 3 4" xfId="10609"/>
    <cellStyle name="40% - Accent1 9 4" xfId="10610"/>
    <cellStyle name="40% - Accent1 9 4 2" xfId="10611"/>
    <cellStyle name="40% - Accent1 9 4 2 2" xfId="10612"/>
    <cellStyle name="40% - Accent1 9 4 2 3" xfId="10613"/>
    <cellStyle name="40% - Accent1 9 4 3" xfId="10614"/>
    <cellStyle name="40% - Accent1 9 4 4" xfId="10615"/>
    <cellStyle name="40% - Accent1 9 5" xfId="10616"/>
    <cellStyle name="40% - Accent1 9 5 2" xfId="10617"/>
    <cellStyle name="40% - Accent1 9 5 2 2" xfId="10618"/>
    <cellStyle name="40% - Accent1 9 5 2 3" xfId="10619"/>
    <cellStyle name="40% - Accent1 9 5 3" xfId="10620"/>
    <cellStyle name="40% - Accent1 9 5 4" xfId="10621"/>
    <cellStyle name="40% - Accent1 9 6" xfId="10622"/>
    <cellStyle name="40% - Accent1 9 6 2" xfId="10623"/>
    <cellStyle name="40% - Accent1 9 6 3" xfId="10624"/>
    <cellStyle name="40% - Accent1 9 7" xfId="10625"/>
    <cellStyle name="40% - Accent1 9 7 2" xfId="10626"/>
    <cellStyle name="40% - Accent1 9 7 3" xfId="10627"/>
    <cellStyle name="40% - Accent1 9 8" xfId="10628"/>
    <cellStyle name="40% - Accent1 9 9" xfId="10629"/>
    <cellStyle name="40% - Accent2 10" xfId="10630"/>
    <cellStyle name="40% - Accent2 10 2" xfId="10631"/>
    <cellStyle name="40% - Accent2 10 2 2" xfId="10632"/>
    <cellStyle name="40% - Accent2 10 2 2 2" xfId="10633"/>
    <cellStyle name="40% - Accent2 10 2 2 2 2" xfId="10634"/>
    <cellStyle name="40% - Accent2 10 2 2 2 3" xfId="10635"/>
    <cellStyle name="40% - Accent2 10 2 2 3" xfId="10636"/>
    <cellStyle name="40% - Accent2 10 2 2 4" xfId="10637"/>
    <cellStyle name="40% - Accent2 10 2 3" xfId="10638"/>
    <cellStyle name="40% - Accent2 10 2 3 2" xfId="10639"/>
    <cellStyle name="40% - Accent2 10 2 3 2 2" xfId="10640"/>
    <cellStyle name="40% - Accent2 10 2 3 2 3" xfId="10641"/>
    <cellStyle name="40% - Accent2 10 2 3 3" xfId="10642"/>
    <cellStyle name="40% - Accent2 10 2 3 4" xfId="10643"/>
    <cellStyle name="40% - Accent2 10 2 4" xfId="10644"/>
    <cellStyle name="40% - Accent2 10 2 4 2" xfId="10645"/>
    <cellStyle name="40% - Accent2 10 2 4 2 2" xfId="10646"/>
    <cellStyle name="40% - Accent2 10 2 4 2 3" xfId="10647"/>
    <cellStyle name="40% - Accent2 10 2 4 3" xfId="10648"/>
    <cellStyle name="40% - Accent2 10 2 4 4" xfId="10649"/>
    <cellStyle name="40% - Accent2 10 2 5" xfId="10650"/>
    <cellStyle name="40% - Accent2 10 2 5 2" xfId="10651"/>
    <cellStyle name="40% - Accent2 10 2 5 3" xfId="10652"/>
    <cellStyle name="40% - Accent2 10 2 6" xfId="10653"/>
    <cellStyle name="40% - Accent2 10 2 6 2" xfId="10654"/>
    <cellStyle name="40% - Accent2 10 2 7" xfId="10655"/>
    <cellStyle name="40% - Accent2 10 2 8" xfId="10656"/>
    <cellStyle name="40% - Accent2 10 3" xfId="10657"/>
    <cellStyle name="40% - Accent2 10 3 2" xfId="10658"/>
    <cellStyle name="40% - Accent2 10 3 2 2" xfId="10659"/>
    <cellStyle name="40% - Accent2 10 3 2 3" xfId="10660"/>
    <cellStyle name="40% - Accent2 10 3 3" xfId="10661"/>
    <cellStyle name="40% - Accent2 10 3 4" xfId="10662"/>
    <cellStyle name="40% - Accent2 10 4" xfId="10663"/>
    <cellStyle name="40% - Accent2 10 4 2" xfId="10664"/>
    <cellStyle name="40% - Accent2 10 4 2 2" xfId="10665"/>
    <cellStyle name="40% - Accent2 10 4 2 3" xfId="10666"/>
    <cellStyle name="40% - Accent2 10 4 3" xfId="10667"/>
    <cellStyle name="40% - Accent2 10 4 4" xfId="10668"/>
    <cellStyle name="40% - Accent2 10 5" xfId="10669"/>
    <cellStyle name="40% - Accent2 10 5 2" xfId="10670"/>
    <cellStyle name="40% - Accent2 10 5 2 2" xfId="10671"/>
    <cellStyle name="40% - Accent2 10 5 2 3" xfId="10672"/>
    <cellStyle name="40% - Accent2 10 5 3" xfId="10673"/>
    <cellStyle name="40% - Accent2 10 5 4" xfId="10674"/>
    <cellStyle name="40% - Accent2 10 6" xfId="10675"/>
    <cellStyle name="40% - Accent2 10 6 2" xfId="10676"/>
    <cellStyle name="40% - Accent2 10 6 3" xfId="10677"/>
    <cellStyle name="40% - Accent2 10 7" xfId="10678"/>
    <cellStyle name="40% - Accent2 10 7 2" xfId="10679"/>
    <cellStyle name="40% - Accent2 10 7 3" xfId="10680"/>
    <cellStyle name="40% - Accent2 10 8" xfId="10681"/>
    <cellStyle name="40% - Accent2 10 9" xfId="10682"/>
    <cellStyle name="40% - Accent2 11" xfId="10683"/>
    <cellStyle name="40% - Accent2 11 2" xfId="10684"/>
    <cellStyle name="40% - Accent2 11 2 2" xfId="10685"/>
    <cellStyle name="40% - Accent2 11 2 2 2" xfId="10686"/>
    <cellStyle name="40% - Accent2 11 2 2 3" xfId="10687"/>
    <cellStyle name="40% - Accent2 11 2 3" xfId="10688"/>
    <cellStyle name="40% - Accent2 11 2 4" xfId="10689"/>
    <cellStyle name="40% - Accent2 11 3" xfId="10690"/>
    <cellStyle name="40% - Accent2 11 3 2" xfId="10691"/>
    <cellStyle name="40% - Accent2 11 3 2 2" xfId="10692"/>
    <cellStyle name="40% - Accent2 11 3 2 3" xfId="10693"/>
    <cellStyle name="40% - Accent2 11 3 3" xfId="10694"/>
    <cellStyle name="40% - Accent2 11 3 4" xfId="10695"/>
    <cellStyle name="40% - Accent2 11 4" xfId="10696"/>
    <cellStyle name="40% - Accent2 11 4 2" xfId="10697"/>
    <cellStyle name="40% - Accent2 11 4 3" xfId="10698"/>
    <cellStyle name="40% - Accent2 11 5" xfId="10699"/>
    <cellStyle name="40% - Accent2 11 5 2" xfId="10700"/>
    <cellStyle name="40% - Accent2 11 6" xfId="10701"/>
    <cellStyle name="40% - Accent2 11 7" xfId="10702"/>
    <cellStyle name="40% - Accent2 12" xfId="10703"/>
    <cellStyle name="40% - Accent2 12 2" xfId="10704"/>
    <cellStyle name="40% - Accent2 12 2 2" xfId="10705"/>
    <cellStyle name="40% - Accent2 12 2 2 2" xfId="10706"/>
    <cellStyle name="40% - Accent2 12 2 2 3" xfId="10707"/>
    <cellStyle name="40% - Accent2 12 2 3" xfId="10708"/>
    <cellStyle name="40% - Accent2 12 2 4" xfId="10709"/>
    <cellStyle name="40% - Accent2 12 3" xfId="10710"/>
    <cellStyle name="40% - Accent2 12 3 2" xfId="10711"/>
    <cellStyle name="40% - Accent2 12 3 2 2" xfId="10712"/>
    <cellStyle name="40% - Accent2 12 3 2 3" xfId="10713"/>
    <cellStyle name="40% - Accent2 12 3 3" xfId="10714"/>
    <cellStyle name="40% - Accent2 12 3 4" xfId="10715"/>
    <cellStyle name="40% - Accent2 12 4" xfId="10716"/>
    <cellStyle name="40% - Accent2 12 4 2" xfId="10717"/>
    <cellStyle name="40% - Accent2 12 4 3" xfId="10718"/>
    <cellStyle name="40% - Accent2 12 5" xfId="10719"/>
    <cellStyle name="40% - Accent2 12 5 2" xfId="10720"/>
    <cellStyle name="40% - Accent2 12 6" xfId="10721"/>
    <cellStyle name="40% - Accent2 12 7" xfId="10722"/>
    <cellStyle name="40% - Accent2 13" xfId="10723"/>
    <cellStyle name="40% - Accent2 13 2" xfId="10724"/>
    <cellStyle name="40% - Accent2 13 2 2" xfId="10725"/>
    <cellStyle name="40% - Accent2 13 2 2 2" xfId="10726"/>
    <cellStyle name="40% - Accent2 13 2 2 3" xfId="10727"/>
    <cellStyle name="40% - Accent2 13 2 3" xfId="10728"/>
    <cellStyle name="40% - Accent2 13 2 4" xfId="10729"/>
    <cellStyle name="40% - Accent2 13 3" xfId="10730"/>
    <cellStyle name="40% - Accent2 13 3 2" xfId="10731"/>
    <cellStyle name="40% - Accent2 13 3 2 2" xfId="10732"/>
    <cellStyle name="40% - Accent2 13 3 2 3" xfId="10733"/>
    <cellStyle name="40% - Accent2 13 3 3" xfId="10734"/>
    <cellStyle name="40% - Accent2 13 3 4" xfId="10735"/>
    <cellStyle name="40% - Accent2 13 4" xfId="10736"/>
    <cellStyle name="40% - Accent2 13 4 2" xfId="10737"/>
    <cellStyle name="40% - Accent2 13 4 3" xfId="10738"/>
    <cellStyle name="40% - Accent2 13 5" xfId="10739"/>
    <cellStyle name="40% - Accent2 13 6" xfId="10740"/>
    <cellStyle name="40% - Accent2 14" xfId="10741"/>
    <cellStyle name="40% - Accent2 14 2" xfId="10742"/>
    <cellStyle name="40% - Accent2 14 2 2" xfId="10743"/>
    <cellStyle name="40% - Accent2 14 2 2 2" xfId="10744"/>
    <cellStyle name="40% - Accent2 14 2 2 3" xfId="10745"/>
    <cellStyle name="40% - Accent2 14 2 3" xfId="10746"/>
    <cellStyle name="40% - Accent2 14 2 4" xfId="10747"/>
    <cellStyle name="40% - Accent2 14 3" xfId="10748"/>
    <cellStyle name="40% - Accent2 14 3 2" xfId="10749"/>
    <cellStyle name="40% - Accent2 14 3 2 2" xfId="10750"/>
    <cellStyle name="40% - Accent2 14 3 2 3" xfId="10751"/>
    <cellStyle name="40% - Accent2 14 3 3" xfId="10752"/>
    <cellStyle name="40% - Accent2 14 3 4" xfId="10753"/>
    <cellStyle name="40% - Accent2 14 4" xfId="10754"/>
    <cellStyle name="40% - Accent2 14 4 2" xfId="10755"/>
    <cellStyle name="40% - Accent2 14 4 3" xfId="10756"/>
    <cellStyle name="40% - Accent2 14 5" xfId="10757"/>
    <cellStyle name="40% - Accent2 14 6" xfId="10758"/>
    <cellStyle name="40% - Accent2 15" xfId="10759"/>
    <cellStyle name="40% - Accent2 15 2" xfId="10760"/>
    <cellStyle name="40% - Accent2 15 2 2" xfId="10761"/>
    <cellStyle name="40% - Accent2 15 2 3" xfId="10762"/>
    <cellStyle name="40% - Accent2 15 3" xfId="10763"/>
    <cellStyle name="40% - Accent2 15 4" xfId="10764"/>
    <cellStyle name="40% - Accent2 16" xfId="10765"/>
    <cellStyle name="40% - Accent2 16 2" xfId="10766"/>
    <cellStyle name="40% - Accent2 16 3" xfId="10767"/>
    <cellStyle name="40% - Accent2 17" xfId="10768"/>
    <cellStyle name="40% - Accent2 17 2" xfId="10769"/>
    <cellStyle name="40% - Accent2 17 3" xfId="10770"/>
    <cellStyle name="40% - Accent2 18" xfId="10771"/>
    <cellStyle name="40% - Accent2 18 2" xfId="10772"/>
    <cellStyle name="40% - Accent2 19" xfId="10773"/>
    <cellStyle name="40% - Accent2 19 2" xfId="10774"/>
    <cellStyle name="40% - Accent2 2" xfId="10775"/>
    <cellStyle name="40% - Accent2 2 10" xfId="10776"/>
    <cellStyle name="40% - Accent2 2 10 2" xfId="10777"/>
    <cellStyle name="40% - Accent2 2 10 3" xfId="10778"/>
    <cellStyle name="40% - Accent2 2 11" xfId="10779"/>
    <cellStyle name="40% - Accent2 2 12" xfId="10780"/>
    <cellStyle name="40% - Accent2 2 2" xfId="10781"/>
    <cellStyle name="40% - Accent2 2 2 10" xfId="10782"/>
    <cellStyle name="40% - Accent2 2 2 2" xfId="10783"/>
    <cellStyle name="40% - Accent2 2 2 2 2" xfId="10784"/>
    <cellStyle name="40% - Accent2 2 2 2 2 2" xfId="10785"/>
    <cellStyle name="40% - Accent2 2 2 2 2 2 2" xfId="10786"/>
    <cellStyle name="40% - Accent2 2 2 2 2 2 2 2" xfId="10787"/>
    <cellStyle name="40% - Accent2 2 2 2 2 2 2 3" xfId="10788"/>
    <cellStyle name="40% - Accent2 2 2 2 2 2 3" xfId="10789"/>
    <cellStyle name="40% - Accent2 2 2 2 2 2 4" xfId="10790"/>
    <cellStyle name="40% - Accent2 2 2 2 2 3" xfId="10791"/>
    <cellStyle name="40% - Accent2 2 2 2 2 3 2" xfId="10792"/>
    <cellStyle name="40% - Accent2 2 2 2 2 3 2 2" xfId="10793"/>
    <cellStyle name="40% - Accent2 2 2 2 2 3 2 3" xfId="10794"/>
    <cellStyle name="40% - Accent2 2 2 2 2 3 3" xfId="10795"/>
    <cellStyle name="40% - Accent2 2 2 2 2 3 4" xfId="10796"/>
    <cellStyle name="40% - Accent2 2 2 2 2 4" xfId="10797"/>
    <cellStyle name="40% - Accent2 2 2 2 2 4 2" xfId="10798"/>
    <cellStyle name="40% - Accent2 2 2 2 2 4 2 2" xfId="10799"/>
    <cellStyle name="40% - Accent2 2 2 2 2 4 2 3" xfId="10800"/>
    <cellStyle name="40% - Accent2 2 2 2 2 4 3" xfId="10801"/>
    <cellStyle name="40% - Accent2 2 2 2 2 4 4" xfId="10802"/>
    <cellStyle name="40% - Accent2 2 2 2 2 5" xfId="10803"/>
    <cellStyle name="40% - Accent2 2 2 2 2 5 2" xfId="10804"/>
    <cellStyle name="40% - Accent2 2 2 2 2 5 3" xfId="10805"/>
    <cellStyle name="40% - Accent2 2 2 2 2 6" xfId="10806"/>
    <cellStyle name="40% - Accent2 2 2 2 2 6 2" xfId="10807"/>
    <cellStyle name="40% - Accent2 2 2 2 2 7" xfId="10808"/>
    <cellStyle name="40% - Accent2 2 2 2 2 8" xfId="10809"/>
    <cellStyle name="40% - Accent2 2 2 2 3" xfId="10810"/>
    <cellStyle name="40% - Accent2 2 2 2 3 2" xfId="10811"/>
    <cellStyle name="40% - Accent2 2 2 2 3 2 2" xfId="10812"/>
    <cellStyle name="40% - Accent2 2 2 2 3 2 3" xfId="10813"/>
    <cellStyle name="40% - Accent2 2 2 2 3 3" xfId="10814"/>
    <cellStyle name="40% - Accent2 2 2 2 3 4" xfId="10815"/>
    <cellStyle name="40% - Accent2 2 2 2 4" xfId="10816"/>
    <cellStyle name="40% - Accent2 2 2 2 4 2" xfId="10817"/>
    <cellStyle name="40% - Accent2 2 2 2 4 2 2" xfId="10818"/>
    <cellStyle name="40% - Accent2 2 2 2 4 2 3" xfId="10819"/>
    <cellStyle name="40% - Accent2 2 2 2 4 3" xfId="10820"/>
    <cellStyle name="40% - Accent2 2 2 2 4 4" xfId="10821"/>
    <cellStyle name="40% - Accent2 2 2 2 5" xfId="10822"/>
    <cellStyle name="40% - Accent2 2 2 2 5 2" xfId="10823"/>
    <cellStyle name="40% - Accent2 2 2 2 5 2 2" xfId="10824"/>
    <cellStyle name="40% - Accent2 2 2 2 5 2 3" xfId="10825"/>
    <cellStyle name="40% - Accent2 2 2 2 5 3" xfId="10826"/>
    <cellStyle name="40% - Accent2 2 2 2 5 4" xfId="10827"/>
    <cellStyle name="40% - Accent2 2 2 2 6" xfId="10828"/>
    <cellStyle name="40% - Accent2 2 2 2 6 2" xfId="10829"/>
    <cellStyle name="40% - Accent2 2 2 2 6 3" xfId="10830"/>
    <cellStyle name="40% - Accent2 2 2 2 7" xfId="10831"/>
    <cellStyle name="40% - Accent2 2 2 2 7 2" xfId="10832"/>
    <cellStyle name="40% - Accent2 2 2 2 7 3" xfId="10833"/>
    <cellStyle name="40% - Accent2 2 2 2 8" xfId="10834"/>
    <cellStyle name="40% - Accent2 2 2 2 9" xfId="10835"/>
    <cellStyle name="40% - Accent2 2 2 3" xfId="10836"/>
    <cellStyle name="40% - Accent2 2 2 3 2" xfId="10837"/>
    <cellStyle name="40% - Accent2 2 2 3 2 2" xfId="10838"/>
    <cellStyle name="40% - Accent2 2 2 3 2 2 2" xfId="10839"/>
    <cellStyle name="40% - Accent2 2 2 3 2 2 3" xfId="10840"/>
    <cellStyle name="40% - Accent2 2 2 3 2 3" xfId="10841"/>
    <cellStyle name="40% - Accent2 2 2 3 2 4" xfId="10842"/>
    <cellStyle name="40% - Accent2 2 2 3 3" xfId="10843"/>
    <cellStyle name="40% - Accent2 2 2 3 3 2" xfId="10844"/>
    <cellStyle name="40% - Accent2 2 2 3 3 2 2" xfId="10845"/>
    <cellStyle name="40% - Accent2 2 2 3 3 2 3" xfId="10846"/>
    <cellStyle name="40% - Accent2 2 2 3 3 3" xfId="10847"/>
    <cellStyle name="40% - Accent2 2 2 3 3 4" xfId="10848"/>
    <cellStyle name="40% - Accent2 2 2 3 4" xfId="10849"/>
    <cellStyle name="40% - Accent2 2 2 3 4 2" xfId="10850"/>
    <cellStyle name="40% - Accent2 2 2 3 4 2 2" xfId="10851"/>
    <cellStyle name="40% - Accent2 2 2 3 4 2 3" xfId="10852"/>
    <cellStyle name="40% - Accent2 2 2 3 4 3" xfId="10853"/>
    <cellStyle name="40% - Accent2 2 2 3 4 4" xfId="10854"/>
    <cellStyle name="40% - Accent2 2 2 3 5" xfId="10855"/>
    <cellStyle name="40% - Accent2 2 2 3 5 2" xfId="10856"/>
    <cellStyle name="40% - Accent2 2 2 3 5 3" xfId="10857"/>
    <cellStyle name="40% - Accent2 2 2 3 6" xfId="10858"/>
    <cellStyle name="40% - Accent2 2 2 3 6 2" xfId="10859"/>
    <cellStyle name="40% - Accent2 2 2 3 7" xfId="10860"/>
    <cellStyle name="40% - Accent2 2 2 3 8" xfId="10861"/>
    <cellStyle name="40% - Accent2 2 2 4" xfId="10862"/>
    <cellStyle name="40% - Accent2 2 2 4 2" xfId="10863"/>
    <cellStyle name="40% - Accent2 2 2 4 2 2" xfId="10864"/>
    <cellStyle name="40% - Accent2 2 2 4 2 3" xfId="10865"/>
    <cellStyle name="40% - Accent2 2 2 4 3" xfId="10866"/>
    <cellStyle name="40% - Accent2 2 2 4 4" xfId="10867"/>
    <cellStyle name="40% - Accent2 2 2 5" xfId="10868"/>
    <cellStyle name="40% - Accent2 2 2 5 2" xfId="10869"/>
    <cellStyle name="40% - Accent2 2 2 5 2 2" xfId="10870"/>
    <cellStyle name="40% - Accent2 2 2 5 2 3" xfId="10871"/>
    <cellStyle name="40% - Accent2 2 2 5 3" xfId="10872"/>
    <cellStyle name="40% - Accent2 2 2 5 4" xfId="10873"/>
    <cellStyle name="40% - Accent2 2 2 6" xfId="10874"/>
    <cellStyle name="40% - Accent2 2 2 6 2" xfId="10875"/>
    <cellStyle name="40% - Accent2 2 2 6 2 2" xfId="10876"/>
    <cellStyle name="40% - Accent2 2 2 6 2 3" xfId="10877"/>
    <cellStyle name="40% - Accent2 2 2 6 3" xfId="10878"/>
    <cellStyle name="40% - Accent2 2 2 6 4" xfId="10879"/>
    <cellStyle name="40% - Accent2 2 2 7" xfId="10880"/>
    <cellStyle name="40% - Accent2 2 2 7 2" xfId="10881"/>
    <cellStyle name="40% - Accent2 2 2 7 3" xfId="10882"/>
    <cellStyle name="40% - Accent2 2 2 8" xfId="10883"/>
    <cellStyle name="40% - Accent2 2 2 8 2" xfId="10884"/>
    <cellStyle name="40% - Accent2 2 2 8 3" xfId="10885"/>
    <cellStyle name="40% - Accent2 2 2 9" xfId="10886"/>
    <cellStyle name="40% - Accent2 2 3" xfId="10887"/>
    <cellStyle name="40% - Accent2 2 3 2" xfId="10888"/>
    <cellStyle name="40% - Accent2 2 3 2 2" xfId="10889"/>
    <cellStyle name="40% - Accent2 2 3 2 2 2" xfId="10890"/>
    <cellStyle name="40% - Accent2 2 3 2 2 2 2" xfId="10891"/>
    <cellStyle name="40% - Accent2 2 3 2 2 2 3" xfId="10892"/>
    <cellStyle name="40% - Accent2 2 3 2 2 3" xfId="10893"/>
    <cellStyle name="40% - Accent2 2 3 2 2 4" xfId="10894"/>
    <cellStyle name="40% - Accent2 2 3 2 3" xfId="10895"/>
    <cellStyle name="40% - Accent2 2 3 2 3 2" xfId="10896"/>
    <cellStyle name="40% - Accent2 2 3 2 3 2 2" xfId="10897"/>
    <cellStyle name="40% - Accent2 2 3 2 3 2 3" xfId="10898"/>
    <cellStyle name="40% - Accent2 2 3 2 3 3" xfId="10899"/>
    <cellStyle name="40% - Accent2 2 3 2 3 4" xfId="10900"/>
    <cellStyle name="40% - Accent2 2 3 2 4" xfId="10901"/>
    <cellStyle name="40% - Accent2 2 3 2 4 2" xfId="10902"/>
    <cellStyle name="40% - Accent2 2 3 2 4 2 2" xfId="10903"/>
    <cellStyle name="40% - Accent2 2 3 2 4 2 3" xfId="10904"/>
    <cellStyle name="40% - Accent2 2 3 2 4 3" xfId="10905"/>
    <cellStyle name="40% - Accent2 2 3 2 4 4" xfId="10906"/>
    <cellStyle name="40% - Accent2 2 3 2 5" xfId="10907"/>
    <cellStyle name="40% - Accent2 2 3 2 5 2" xfId="10908"/>
    <cellStyle name="40% - Accent2 2 3 2 5 3" xfId="10909"/>
    <cellStyle name="40% - Accent2 2 3 2 6" xfId="10910"/>
    <cellStyle name="40% - Accent2 2 3 2 6 2" xfId="10911"/>
    <cellStyle name="40% - Accent2 2 3 2 7" xfId="10912"/>
    <cellStyle name="40% - Accent2 2 3 2 8" xfId="10913"/>
    <cellStyle name="40% - Accent2 2 3 3" xfId="10914"/>
    <cellStyle name="40% - Accent2 2 3 3 2" xfId="10915"/>
    <cellStyle name="40% - Accent2 2 3 3 2 2" xfId="10916"/>
    <cellStyle name="40% - Accent2 2 3 3 2 3" xfId="10917"/>
    <cellStyle name="40% - Accent2 2 3 3 3" xfId="10918"/>
    <cellStyle name="40% - Accent2 2 3 3 4" xfId="10919"/>
    <cellStyle name="40% - Accent2 2 3 4" xfId="10920"/>
    <cellStyle name="40% - Accent2 2 3 4 2" xfId="10921"/>
    <cellStyle name="40% - Accent2 2 3 4 2 2" xfId="10922"/>
    <cellStyle name="40% - Accent2 2 3 4 2 3" xfId="10923"/>
    <cellStyle name="40% - Accent2 2 3 4 3" xfId="10924"/>
    <cellStyle name="40% - Accent2 2 3 4 4" xfId="10925"/>
    <cellStyle name="40% - Accent2 2 3 5" xfId="10926"/>
    <cellStyle name="40% - Accent2 2 3 5 2" xfId="10927"/>
    <cellStyle name="40% - Accent2 2 3 5 2 2" xfId="10928"/>
    <cellStyle name="40% - Accent2 2 3 5 2 3" xfId="10929"/>
    <cellStyle name="40% - Accent2 2 3 5 3" xfId="10930"/>
    <cellStyle name="40% - Accent2 2 3 5 4" xfId="10931"/>
    <cellStyle name="40% - Accent2 2 3 6" xfId="10932"/>
    <cellStyle name="40% - Accent2 2 3 6 2" xfId="10933"/>
    <cellStyle name="40% - Accent2 2 3 6 3" xfId="10934"/>
    <cellStyle name="40% - Accent2 2 3 7" xfId="10935"/>
    <cellStyle name="40% - Accent2 2 3 7 2" xfId="10936"/>
    <cellStyle name="40% - Accent2 2 3 7 3" xfId="10937"/>
    <cellStyle name="40% - Accent2 2 3 8" xfId="10938"/>
    <cellStyle name="40% - Accent2 2 3 9" xfId="10939"/>
    <cellStyle name="40% - Accent2 2 4" xfId="10940"/>
    <cellStyle name="40% - Accent2 2 4 2" xfId="10941"/>
    <cellStyle name="40% - Accent2 2 4 2 2" xfId="10942"/>
    <cellStyle name="40% - Accent2 2 4 2 2 2" xfId="10943"/>
    <cellStyle name="40% - Accent2 2 4 2 2 3" xfId="10944"/>
    <cellStyle name="40% - Accent2 2 4 2 3" xfId="10945"/>
    <cellStyle name="40% - Accent2 2 4 2 4" xfId="10946"/>
    <cellStyle name="40% - Accent2 2 4 3" xfId="10947"/>
    <cellStyle name="40% - Accent2 2 4 3 2" xfId="10948"/>
    <cellStyle name="40% - Accent2 2 4 3 2 2" xfId="10949"/>
    <cellStyle name="40% - Accent2 2 4 3 2 3" xfId="10950"/>
    <cellStyle name="40% - Accent2 2 4 3 3" xfId="10951"/>
    <cellStyle name="40% - Accent2 2 4 3 4" xfId="10952"/>
    <cellStyle name="40% - Accent2 2 4 4" xfId="10953"/>
    <cellStyle name="40% - Accent2 2 4 4 2" xfId="10954"/>
    <cellStyle name="40% - Accent2 2 4 4 2 2" xfId="10955"/>
    <cellStyle name="40% - Accent2 2 4 4 2 3" xfId="10956"/>
    <cellStyle name="40% - Accent2 2 4 4 3" xfId="10957"/>
    <cellStyle name="40% - Accent2 2 4 4 4" xfId="10958"/>
    <cellStyle name="40% - Accent2 2 4 5" xfId="10959"/>
    <cellStyle name="40% - Accent2 2 4 5 2" xfId="10960"/>
    <cellStyle name="40% - Accent2 2 4 5 3" xfId="10961"/>
    <cellStyle name="40% - Accent2 2 4 6" xfId="10962"/>
    <cellStyle name="40% - Accent2 2 4 6 2" xfId="10963"/>
    <cellStyle name="40% - Accent2 2 4 7" xfId="10964"/>
    <cellStyle name="40% - Accent2 2 4 8" xfId="10965"/>
    <cellStyle name="40% - Accent2 2 5" xfId="10966"/>
    <cellStyle name="40% - Accent2 2 5 2" xfId="10967"/>
    <cellStyle name="40% - Accent2 2 5 2 2" xfId="10968"/>
    <cellStyle name="40% - Accent2 2 5 2 2 2" xfId="10969"/>
    <cellStyle name="40% - Accent2 2 5 2 2 3" xfId="10970"/>
    <cellStyle name="40% - Accent2 2 5 2 3" xfId="10971"/>
    <cellStyle name="40% - Accent2 2 5 2 4" xfId="10972"/>
    <cellStyle name="40% - Accent2 2 5 3" xfId="10973"/>
    <cellStyle name="40% - Accent2 2 5 3 2" xfId="10974"/>
    <cellStyle name="40% - Accent2 2 5 3 2 2" xfId="10975"/>
    <cellStyle name="40% - Accent2 2 5 3 2 3" xfId="10976"/>
    <cellStyle name="40% - Accent2 2 5 3 3" xfId="10977"/>
    <cellStyle name="40% - Accent2 2 5 3 4" xfId="10978"/>
    <cellStyle name="40% - Accent2 2 5 4" xfId="10979"/>
    <cellStyle name="40% - Accent2 2 5 4 2" xfId="10980"/>
    <cellStyle name="40% - Accent2 2 5 4 3" xfId="10981"/>
    <cellStyle name="40% - Accent2 2 5 5" xfId="10982"/>
    <cellStyle name="40% - Accent2 2 5 5 2" xfId="10983"/>
    <cellStyle name="40% - Accent2 2 5 6" xfId="10984"/>
    <cellStyle name="40% - Accent2 2 5 7" xfId="10985"/>
    <cellStyle name="40% - Accent2 2 6" xfId="10986"/>
    <cellStyle name="40% - Accent2 2 6 2" xfId="10987"/>
    <cellStyle name="40% - Accent2 2 6 2 2" xfId="10988"/>
    <cellStyle name="40% - Accent2 2 6 2 3" xfId="10989"/>
    <cellStyle name="40% - Accent2 2 6 3" xfId="10990"/>
    <cellStyle name="40% - Accent2 2 6 4" xfId="10991"/>
    <cellStyle name="40% - Accent2 2 7" xfId="10992"/>
    <cellStyle name="40% - Accent2 2 7 2" xfId="10993"/>
    <cellStyle name="40% - Accent2 2 7 2 2" xfId="10994"/>
    <cellStyle name="40% - Accent2 2 7 2 3" xfId="10995"/>
    <cellStyle name="40% - Accent2 2 7 3" xfId="10996"/>
    <cellStyle name="40% - Accent2 2 7 4" xfId="10997"/>
    <cellStyle name="40% - Accent2 2 8" xfId="10998"/>
    <cellStyle name="40% - Accent2 2 8 2" xfId="10999"/>
    <cellStyle name="40% - Accent2 2 8 2 2" xfId="11000"/>
    <cellStyle name="40% - Accent2 2 8 2 3" xfId="11001"/>
    <cellStyle name="40% - Accent2 2 8 3" xfId="11002"/>
    <cellStyle name="40% - Accent2 2 8 4" xfId="11003"/>
    <cellStyle name="40% - Accent2 2 9" xfId="11004"/>
    <cellStyle name="40% - Accent2 2 9 2" xfId="11005"/>
    <cellStyle name="40% - Accent2 2 9 3" xfId="11006"/>
    <cellStyle name="40% - Accent2 20" xfId="11007"/>
    <cellStyle name="40% - Accent2 3" xfId="11008"/>
    <cellStyle name="40% - Accent2 3 10" xfId="11009"/>
    <cellStyle name="40% - Accent2 3 10 2" xfId="11010"/>
    <cellStyle name="40% - Accent2 3 10 3" xfId="11011"/>
    <cellStyle name="40% - Accent2 3 11" xfId="11012"/>
    <cellStyle name="40% - Accent2 3 12" xfId="11013"/>
    <cellStyle name="40% - Accent2 3 2" xfId="11014"/>
    <cellStyle name="40% - Accent2 3 2 10" xfId="11015"/>
    <cellStyle name="40% - Accent2 3 2 2" xfId="11016"/>
    <cellStyle name="40% - Accent2 3 2 2 2" xfId="11017"/>
    <cellStyle name="40% - Accent2 3 2 2 2 2" xfId="11018"/>
    <cellStyle name="40% - Accent2 3 2 2 2 2 2" xfId="11019"/>
    <cellStyle name="40% - Accent2 3 2 2 2 2 2 2" xfId="11020"/>
    <cellStyle name="40% - Accent2 3 2 2 2 2 2 3" xfId="11021"/>
    <cellStyle name="40% - Accent2 3 2 2 2 2 3" xfId="11022"/>
    <cellStyle name="40% - Accent2 3 2 2 2 2 4" xfId="11023"/>
    <cellStyle name="40% - Accent2 3 2 2 2 3" xfId="11024"/>
    <cellStyle name="40% - Accent2 3 2 2 2 3 2" xfId="11025"/>
    <cellStyle name="40% - Accent2 3 2 2 2 3 2 2" xfId="11026"/>
    <cellStyle name="40% - Accent2 3 2 2 2 3 2 3" xfId="11027"/>
    <cellStyle name="40% - Accent2 3 2 2 2 3 3" xfId="11028"/>
    <cellStyle name="40% - Accent2 3 2 2 2 3 4" xfId="11029"/>
    <cellStyle name="40% - Accent2 3 2 2 2 4" xfId="11030"/>
    <cellStyle name="40% - Accent2 3 2 2 2 4 2" xfId="11031"/>
    <cellStyle name="40% - Accent2 3 2 2 2 4 2 2" xfId="11032"/>
    <cellStyle name="40% - Accent2 3 2 2 2 4 2 3" xfId="11033"/>
    <cellStyle name="40% - Accent2 3 2 2 2 4 3" xfId="11034"/>
    <cellStyle name="40% - Accent2 3 2 2 2 4 4" xfId="11035"/>
    <cellStyle name="40% - Accent2 3 2 2 2 5" xfId="11036"/>
    <cellStyle name="40% - Accent2 3 2 2 2 5 2" xfId="11037"/>
    <cellStyle name="40% - Accent2 3 2 2 2 5 3" xfId="11038"/>
    <cellStyle name="40% - Accent2 3 2 2 2 6" xfId="11039"/>
    <cellStyle name="40% - Accent2 3 2 2 2 6 2" xfId="11040"/>
    <cellStyle name="40% - Accent2 3 2 2 2 7" xfId="11041"/>
    <cellStyle name="40% - Accent2 3 2 2 2 8" xfId="11042"/>
    <cellStyle name="40% - Accent2 3 2 2 3" xfId="11043"/>
    <cellStyle name="40% - Accent2 3 2 2 3 2" xfId="11044"/>
    <cellStyle name="40% - Accent2 3 2 2 3 2 2" xfId="11045"/>
    <cellStyle name="40% - Accent2 3 2 2 3 2 3" xfId="11046"/>
    <cellStyle name="40% - Accent2 3 2 2 3 3" xfId="11047"/>
    <cellStyle name="40% - Accent2 3 2 2 3 4" xfId="11048"/>
    <cellStyle name="40% - Accent2 3 2 2 4" xfId="11049"/>
    <cellStyle name="40% - Accent2 3 2 2 4 2" xfId="11050"/>
    <cellStyle name="40% - Accent2 3 2 2 4 2 2" xfId="11051"/>
    <cellStyle name="40% - Accent2 3 2 2 4 2 3" xfId="11052"/>
    <cellStyle name="40% - Accent2 3 2 2 4 3" xfId="11053"/>
    <cellStyle name="40% - Accent2 3 2 2 4 4" xfId="11054"/>
    <cellStyle name="40% - Accent2 3 2 2 5" xfId="11055"/>
    <cellStyle name="40% - Accent2 3 2 2 5 2" xfId="11056"/>
    <cellStyle name="40% - Accent2 3 2 2 5 2 2" xfId="11057"/>
    <cellStyle name="40% - Accent2 3 2 2 5 2 3" xfId="11058"/>
    <cellStyle name="40% - Accent2 3 2 2 5 3" xfId="11059"/>
    <cellStyle name="40% - Accent2 3 2 2 5 4" xfId="11060"/>
    <cellStyle name="40% - Accent2 3 2 2 6" xfId="11061"/>
    <cellStyle name="40% - Accent2 3 2 2 6 2" xfId="11062"/>
    <cellStyle name="40% - Accent2 3 2 2 6 3" xfId="11063"/>
    <cellStyle name="40% - Accent2 3 2 2 7" xfId="11064"/>
    <cellStyle name="40% - Accent2 3 2 2 7 2" xfId="11065"/>
    <cellStyle name="40% - Accent2 3 2 2 7 3" xfId="11066"/>
    <cellStyle name="40% - Accent2 3 2 2 8" xfId="11067"/>
    <cellStyle name="40% - Accent2 3 2 2 9" xfId="11068"/>
    <cellStyle name="40% - Accent2 3 2 3" xfId="11069"/>
    <cellStyle name="40% - Accent2 3 2 3 2" xfId="11070"/>
    <cellStyle name="40% - Accent2 3 2 3 2 2" xfId="11071"/>
    <cellStyle name="40% - Accent2 3 2 3 2 2 2" xfId="11072"/>
    <cellStyle name="40% - Accent2 3 2 3 2 2 3" xfId="11073"/>
    <cellStyle name="40% - Accent2 3 2 3 2 3" xfId="11074"/>
    <cellStyle name="40% - Accent2 3 2 3 2 4" xfId="11075"/>
    <cellStyle name="40% - Accent2 3 2 3 3" xfId="11076"/>
    <cellStyle name="40% - Accent2 3 2 3 3 2" xfId="11077"/>
    <cellStyle name="40% - Accent2 3 2 3 3 2 2" xfId="11078"/>
    <cellStyle name="40% - Accent2 3 2 3 3 2 3" xfId="11079"/>
    <cellStyle name="40% - Accent2 3 2 3 3 3" xfId="11080"/>
    <cellStyle name="40% - Accent2 3 2 3 3 4" xfId="11081"/>
    <cellStyle name="40% - Accent2 3 2 3 4" xfId="11082"/>
    <cellStyle name="40% - Accent2 3 2 3 4 2" xfId="11083"/>
    <cellStyle name="40% - Accent2 3 2 3 4 2 2" xfId="11084"/>
    <cellStyle name="40% - Accent2 3 2 3 4 2 3" xfId="11085"/>
    <cellStyle name="40% - Accent2 3 2 3 4 3" xfId="11086"/>
    <cellStyle name="40% - Accent2 3 2 3 4 4" xfId="11087"/>
    <cellStyle name="40% - Accent2 3 2 3 5" xfId="11088"/>
    <cellStyle name="40% - Accent2 3 2 3 5 2" xfId="11089"/>
    <cellStyle name="40% - Accent2 3 2 3 5 3" xfId="11090"/>
    <cellStyle name="40% - Accent2 3 2 3 6" xfId="11091"/>
    <cellStyle name="40% - Accent2 3 2 3 6 2" xfId="11092"/>
    <cellStyle name="40% - Accent2 3 2 3 7" xfId="11093"/>
    <cellStyle name="40% - Accent2 3 2 3 8" xfId="11094"/>
    <cellStyle name="40% - Accent2 3 2 4" xfId="11095"/>
    <cellStyle name="40% - Accent2 3 2 4 2" xfId="11096"/>
    <cellStyle name="40% - Accent2 3 2 4 2 2" xfId="11097"/>
    <cellStyle name="40% - Accent2 3 2 4 2 3" xfId="11098"/>
    <cellStyle name="40% - Accent2 3 2 4 3" xfId="11099"/>
    <cellStyle name="40% - Accent2 3 2 4 4" xfId="11100"/>
    <cellStyle name="40% - Accent2 3 2 5" xfId="11101"/>
    <cellStyle name="40% - Accent2 3 2 5 2" xfId="11102"/>
    <cellStyle name="40% - Accent2 3 2 5 2 2" xfId="11103"/>
    <cellStyle name="40% - Accent2 3 2 5 2 3" xfId="11104"/>
    <cellStyle name="40% - Accent2 3 2 5 3" xfId="11105"/>
    <cellStyle name="40% - Accent2 3 2 5 4" xfId="11106"/>
    <cellStyle name="40% - Accent2 3 2 6" xfId="11107"/>
    <cellStyle name="40% - Accent2 3 2 6 2" xfId="11108"/>
    <cellStyle name="40% - Accent2 3 2 6 2 2" xfId="11109"/>
    <cellStyle name="40% - Accent2 3 2 6 2 3" xfId="11110"/>
    <cellStyle name="40% - Accent2 3 2 6 3" xfId="11111"/>
    <cellStyle name="40% - Accent2 3 2 6 4" xfId="11112"/>
    <cellStyle name="40% - Accent2 3 2 7" xfId="11113"/>
    <cellStyle name="40% - Accent2 3 2 7 2" xfId="11114"/>
    <cellStyle name="40% - Accent2 3 2 7 3" xfId="11115"/>
    <cellStyle name="40% - Accent2 3 2 8" xfId="11116"/>
    <cellStyle name="40% - Accent2 3 2 8 2" xfId="11117"/>
    <cellStyle name="40% - Accent2 3 2 8 3" xfId="11118"/>
    <cellStyle name="40% - Accent2 3 2 9" xfId="11119"/>
    <cellStyle name="40% - Accent2 3 3" xfId="11120"/>
    <cellStyle name="40% - Accent2 3 3 2" xfId="11121"/>
    <cellStyle name="40% - Accent2 3 3 2 2" xfId="11122"/>
    <cellStyle name="40% - Accent2 3 3 2 2 2" xfId="11123"/>
    <cellStyle name="40% - Accent2 3 3 2 2 2 2" xfId="11124"/>
    <cellStyle name="40% - Accent2 3 3 2 2 2 3" xfId="11125"/>
    <cellStyle name="40% - Accent2 3 3 2 2 3" xfId="11126"/>
    <cellStyle name="40% - Accent2 3 3 2 2 4" xfId="11127"/>
    <cellStyle name="40% - Accent2 3 3 2 3" xfId="11128"/>
    <cellStyle name="40% - Accent2 3 3 2 3 2" xfId="11129"/>
    <cellStyle name="40% - Accent2 3 3 2 3 2 2" xfId="11130"/>
    <cellStyle name="40% - Accent2 3 3 2 3 2 3" xfId="11131"/>
    <cellStyle name="40% - Accent2 3 3 2 3 3" xfId="11132"/>
    <cellStyle name="40% - Accent2 3 3 2 3 4" xfId="11133"/>
    <cellStyle name="40% - Accent2 3 3 2 4" xfId="11134"/>
    <cellStyle name="40% - Accent2 3 3 2 4 2" xfId="11135"/>
    <cellStyle name="40% - Accent2 3 3 2 4 2 2" xfId="11136"/>
    <cellStyle name="40% - Accent2 3 3 2 4 2 3" xfId="11137"/>
    <cellStyle name="40% - Accent2 3 3 2 4 3" xfId="11138"/>
    <cellStyle name="40% - Accent2 3 3 2 4 4" xfId="11139"/>
    <cellStyle name="40% - Accent2 3 3 2 5" xfId="11140"/>
    <cellStyle name="40% - Accent2 3 3 2 5 2" xfId="11141"/>
    <cellStyle name="40% - Accent2 3 3 2 5 3" xfId="11142"/>
    <cellStyle name="40% - Accent2 3 3 2 6" xfId="11143"/>
    <cellStyle name="40% - Accent2 3 3 2 6 2" xfId="11144"/>
    <cellStyle name="40% - Accent2 3 3 2 7" xfId="11145"/>
    <cellStyle name="40% - Accent2 3 3 2 8" xfId="11146"/>
    <cellStyle name="40% - Accent2 3 3 3" xfId="11147"/>
    <cellStyle name="40% - Accent2 3 3 3 2" xfId="11148"/>
    <cellStyle name="40% - Accent2 3 3 3 2 2" xfId="11149"/>
    <cellStyle name="40% - Accent2 3 3 3 2 3" xfId="11150"/>
    <cellStyle name="40% - Accent2 3 3 3 3" xfId="11151"/>
    <cellStyle name="40% - Accent2 3 3 3 4" xfId="11152"/>
    <cellStyle name="40% - Accent2 3 3 4" xfId="11153"/>
    <cellStyle name="40% - Accent2 3 3 4 2" xfId="11154"/>
    <cellStyle name="40% - Accent2 3 3 4 2 2" xfId="11155"/>
    <cellStyle name="40% - Accent2 3 3 4 2 3" xfId="11156"/>
    <cellStyle name="40% - Accent2 3 3 4 3" xfId="11157"/>
    <cellStyle name="40% - Accent2 3 3 4 4" xfId="11158"/>
    <cellStyle name="40% - Accent2 3 3 5" xfId="11159"/>
    <cellStyle name="40% - Accent2 3 3 5 2" xfId="11160"/>
    <cellStyle name="40% - Accent2 3 3 5 2 2" xfId="11161"/>
    <cellStyle name="40% - Accent2 3 3 5 2 3" xfId="11162"/>
    <cellStyle name="40% - Accent2 3 3 5 3" xfId="11163"/>
    <cellStyle name="40% - Accent2 3 3 5 4" xfId="11164"/>
    <cellStyle name="40% - Accent2 3 3 6" xfId="11165"/>
    <cellStyle name="40% - Accent2 3 3 6 2" xfId="11166"/>
    <cellStyle name="40% - Accent2 3 3 6 3" xfId="11167"/>
    <cellStyle name="40% - Accent2 3 3 7" xfId="11168"/>
    <cellStyle name="40% - Accent2 3 3 7 2" xfId="11169"/>
    <cellStyle name="40% - Accent2 3 3 7 3" xfId="11170"/>
    <cellStyle name="40% - Accent2 3 3 8" xfId="11171"/>
    <cellStyle name="40% - Accent2 3 3 9" xfId="11172"/>
    <cellStyle name="40% - Accent2 3 4" xfId="11173"/>
    <cellStyle name="40% - Accent2 3 4 2" xfId="11174"/>
    <cellStyle name="40% - Accent2 3 4 2 2" xfId="11175"/>
    <cellStyle name="40% - Accent2 3 4 2 2 2" xfId="11176"/>
    <cellStyle name="40% - Accent2 3 4 2 2 3" xfId="11177"/>
    <cellStyle name="40% - Accent2 3 4 2 3" xfId="11178"/>
    <cellStyle name="40% - Accent2 3 4 2 4" xfId="11179"/>
    <cellStyle name="40% - Accent2 3 4 3" xfId="11180"/>
    <cellStyle name="40% - Accent2 3 4 3 2" xfId="11181"/>
    <cellStyle name="40% - Accent2 3 4 3 2 2" xfId="11182"/>
    <cellStyle name="40% - Accent2 3 4 3 2 3" xfId="11183"/>
    <cellStyle name="40% - Accent2 3 4 3 3" xfId="11184"/>
    <cellStyle name="40% - Accent2 3 4 3 4" xfId="11185"/>
    <cellStyle name="40% - Accent2 3 4 4" xfId="11186"/>
    <cellStyle name="40% - Accent2 3 4 4 2" xfId="11187"/>
    <cellStyle name="40% - Accent2 3 4 4 2 2" xfId="11188"/>
    <cellStyle name="40% - Accent2 3 4 4 2 3" xfId="11189"/>
    <cellStyle name="40% - Accent2 3 4 4 3" xfId="11190"/>
    <cellStyle name="40% - Accent2 3 4 4 4" xfId="11191"/>
    <cellStyle name="40% - Accent2 3 4 5" xfId="11192"/>
    <cellStyle name="40% - Accent2 3 4 5 2" xfId="11193"/>
    <cellStyle name="40% - Accent2 3 4 5 3" xfId="11194"/>
    <cellStyle name="40% - Accent2 3 4 6" xfId="11195"/>
    <cellStyle name="40% - Accent2 3 4 6 2" xfId="11196"/>
    <cellStyle name="40% - Accent2 3 4 7" xfId="11197"/>
    <cellStyle name="40% - Accent2 3 4 8" xfId="11198"/>
    <cellStyle name="40% - Accent2 3 5" xfId="11199"/>
    <cellStyle name="40% - Accent2 3 5 2" xfId="11200"/>
    <cellStyle name="40% - Accent2 3 5 2 2" xfId="11201"/>
    <cellStyle name="40% - Accent2 3 5 2 2 2" xfId="11202"/>
    <cellStyle name="40% - Accent2 3 5 2 2 3" xfId="11203"/>
    <cellStyle name="40% - Accent2 3 5 2 3" xfId="11204"/>
    <cellStyle name="40% - Accent2 3 5 2 4" xfId="11205"/>
    <cellStyle name="40% - Accent2 3 5 3" xfId="11206"/>
    <cellStyle name="40% - Accent2 3 5 3 2" xfId="11207"/>
    <cellStyle name="40% - Accent2 3 5 3 2 2" xfId="11208"/>
    <cellStyle name="40% - Accent2 3 5 3 2 3" xfId="11209"/>
    <cellStyle name="40% - Accent2 3 5 3 3" xfId="11210"/>
    <cellStyle name="40% - Accent2 3 5 3 4" xfId="11211"/>
    <cellStyle name="40% - Accent2 3 5 4" xfId="11212"/>
    <cellStyle name="40% - Accent2 3 5 4 2" xfId="11213"/>
    <cellStyle name="40% - Accent2 3 5 4 3" xfId="11214"/>
    <cellStyle name="40% - Accent2 3 5 5" xfId="11215"/>
    <cellStyle name="40% - Accent2 3 5 5 2" xfId="11216"/>
    <cellStyle name="40% - Accent2 3 5 6" xfId="11217"/>
    <cellStyle name="40% - Accent2 3 5 7" xfId="11218"/>
    <cellStyle name="40% - Accent2 3 6" xfId="11219"/>
    <cellStyle name="40% - Accent2 3 6 2" xfId="11220"/>
    <cellStyle name="40% - Accent2 3 6 2 2" xfId="11221"/>
    <cellStyle name="40% - Accent2 3 6 2 3" xfId="11222"/>
    <cellStyle name="40% - Accent2 3 6 3" xfId="11223"/>
    <cellStyle name="40% - Accent2 3 6 4" xfId="11224"/>
    <cellStyle name="40% - Accent2 3 7" xfId="11225"/>
    <cellStyle name="40% - Accent2 3 7 2" xfId="11226"/>
    <cellStyle name="40% - Accent2 3 7 2 2" xfId="11227"/>
    <cellStyle name="40% - Accent2 3 7 2 3" xfId="11228"/>
    <cellStyle name="40% - Accent2 3 7 3" xfId="11229"/>
    <cellStyle name="40% - Accent2 3 7 4" xfId="11230"/>
    <cellStyle name="40% - Accent2 3 8" xfId="11231"/>
    <cellStyle name="40% - Accent2 3 8 2" xfId="11232"/>
    <cellStyle name="40% - Accent2 3 8 2 2" xfId="11233"/>
    <cellStyle name="40% - Accent2 3 8 2 3" xfId="11234"/>
    <cellStyle name="40% - Accent2 3 8 3" xfId="11235"/>
    <cellStyle name="40% - Accent2 3 8 4" xfId="11236"/>
    <cellStyle name="40% - Accent2 3 9" xfId="11237"/>
    <cellStyle name="40% - Accent2 3 9 2" xfId="11238"/>
    <cellStyle name="40% - Accent2 3 9 3" xfId="11239"/>
    <cellStyle name="40% - Accent2 4" xfId="11240"/>
    <cellStyle name="40% - Accent2 4 10" xfId="11241"/>
    <cellStyle name="40% - Accent2 4 10 2" xfId="11242"/>
    <cellStyle name="40% - Accent2 4 10 3" xfId="11243"/>
    <cellStyle name="40% - Accent2 4 11" xfId="11244"/>
    <cellStyle name="40% - Accent2 4 12" xfId="11245"/>
    <cellStyle name="40% - Accent2 4 2" xfId="11246"/>
    <cellStyle name="40% - Accent2 4 2 10" xfId="11247"/>
    <cellStyle name="40% - Accent2 4 2 2" xfId="11248"/>
    <cellStyle name="40% - Accent2 4 2 2 2" xfId="11249"/>
    <cellStyle name="40% - Accent2 4 2 2 2 2" xfId="11250"/>
    <cellStyle name="40% - Accent2 4 2 2 2 2 2" xfId="11251"/>
    <cellStyle name="40% - Accent2 4 2 2 2 2 2 2" xfId="11252"/>
    <cellStyle name="40% - Accent2 4 2 2 2 2 2 3" xfId="11253"/>
    <cellStyle name="40% - Accent2 4 2 2 2 2 3" xfId="11254"/>
    <cellStyle name="40% - Accent2 4 2 2 2 2 4" xfId="11255"/>
    <cellStyle name="40% - Accent2 4 2 2 2 3" xfId="11256"/>
    <cellStyle name="40% - Accent2 4 2 2 2 3 2" xfId="11257"/>
    <cellStyle name="40% - Accent2 4 2 2 2 3 2 2" xfId="11258"/>
    <cellStyle name="40% - Accent2 4 2 2 2 3 2 3" xfId="11259"/>
    <cellStyle name="40% - Accent2 4 2 2 2 3 3" xfId="11260"/>
    <cellStyle name="40% - Accent2 4 2 2 2 3 4" xfId="11261"/>
    <cellStyle name="40% - Accent2 4 2 2 2 4" xfId="11262"/>
    <cellStyle name="40% - Accent2 4 2 2 2 4 2" xfId="11263"/>
    <cellStyle name="40% - Accent2 4 2 2 2 4 2 2" xfId="11264"/>
    <cellStyle name="40% - Accent2 4 2 2 2 4 2 3" xfId="11265"/>
    <cellStyle name="40% - Accent2 4 2 2 2 4 3" xfId="11266"/>
    <cellStyle name="40% - Accent2 4 2 2 2 4 4" xfId="11267"/>
    <cellStyle name="40% - Accent2 4 2 2 2 5" xfId="11268"/>
    <cellStyle name="40% - Accent2 4 2 2 2 5 2" xfId="11269"/>
    <cellStyle name="40% - Accent2 4 2 2 2 5 3" xfId="11270"/>
    <cellStyle name="40% - Accent2 4 2 2 2 6" xfId="11271"/>
    <cellStyle name="40% - Accent2 4 2 2 2 6 2" xfId="11272"/>
    <cellStyle name="40% - Accent2 4 2 2 2 7" xfId="11273"/>
    <cellStyle name="40% - Accent2 4 2 2 2 8" xfId="11274"/>
    <cellStyle name="40% - Accent2 4 2 2 3" xfId="11275"/>
    <cellStyle name="40% - Accent2 4 2 2 3 2" xfId="11276"/>
    <cellStyle name="40% - Accent2 4 2 2 3 2 2" xfId="11277"/>
    <cellStyle name="40% - Accent2 4 2 2 3 2 3" xfId="11278"/>
    <cellStyle name="40% - Accent2 4 2 2 3 3" xfId="11279"/>
    <cellStyle name="40% - Accent2 4 2 2 3 4" xfId="11280"/>
    <cellStyle name="40% - Accent2 4 2 2 4" xfId="11281"/>
    <cellStyle name="40% - Accent2 4 2 2 4 2" xfId="11282"/>
    <cellStyle name="40% - Accent2 4 2 2 4 2 2" xfId="11283"/>
    <cellStyle name="40% - Accent2 4 2 2 4 2 3" xfId="11284"/>
    <cellStyle name="40% - Accent2 4 2 2 4 3" xfId="11285"/>
    <cellStyle name="40% - Accent2 4 2 2 4 4" xfId="11286"/>
    <cellStyle name="40% - Accent2 4 2 2 5" xfId="11287"/>
    <cellStyle name="40% - Accent2 4 2 2 5 2" xfId="11288"/>
    <cellStyle name="40% - Accent2 4 2 2 5 2 2" xfId="11289"/>
    <cellStyle name="40% - Accent2 4 2 2 5 2 3" xfId="11290"/>
    <cellStyle name="40% - Accent2 4 2 2 5 3" xfId="11291"/>
    <cellStyle name="40% - Accent2 4 2 2 5 4" xfId="11292"/>
    <cellStyle name="40% - Accent2 4 2 2 6" xfId="11293"/>
    <cellStyle name="40% - Accent2 4 2 2 6 2" xfId="11294"/>
    <cellStyle name="40% - Accent2 4 2 2 6 3" xfId="11295"/>
    <cellStyle name="40% - Accent2 4 2 2 7" xfId="11296"/>
    <cellStyle name="40% - Accent2 4 2 2 7 2" xfId="11297"/>
    <cellStyle name="40% - Accent2 4 2 2 7 3" xfId="11298"/>
    <cellStyle name="40% - Accent2 4 2 2 8" xfId="11299"/>
    <cellStyle name="40% - Accent2 4 2 2 9" xfId="11300"/>
    <cellStyle name="40% - Accent2 4 2 3" xfId="11301"/>
    <cellStyle name="40% - Accent2 4 2 3 2" xfId="11302"/>
    <cellStyle name="40% - Accent2 4 2 3 2 2" xfId="11303"/>
    <cellStyle name="40% - Accent2 4 2 3 2 2 2" xfId="11304"/>
    <cellStyle name="40% - Accent2 4 2 3 2 2 3" xfId="11305"/>
    <cellStyle name="40% - Accent2 4 2 3 2 3" xfId="11306"/>
    <cellStyle name="40% - Accent2 4 2 3 2 4" xfId="11307"/>
    <cellStyle name="40% - Accent2 4 2 3 3" xfId="11308"/>
    <cellStyle name="40% - Accent2 4 2 3 3 2" xfId="11309"/>
    <cellStyle name="40% - Accent2 4 2 3 3 2 2" xfId="11310"/>
    <cellStyle name="40% - Accent2 4 2 3 3 2 3" xfId="11311"/>
    <cellStyle name="40% - Accent2 4 2 3 3 3" xfId="11312"/>
    <cellStyle name="40% - Accent2 4 2 3 3 4" xfId="11313"/>
    <cellStyle name="40% - Accent2 4 2 3 4" xfId="11314"/>
    <cellStyle name="40% - Accent2 4 2 3 4 2" xfId="11315"/>
    <cellStyle name="40% - Accent2 4 2 3 4 2 2" xfId="11316"/>
    <cellStyle name="40% - Accent2 4 2 3 4 2 3" xfId="11317"/>
    <cellStyle name="40% - Accent2 4 2 3 4 3" xfId="11318"/>
    <cellStyle name="40% - Accent2 4 2 3 4 4" xfId="11319"/>
    <cellStyle name="40% - Accent2 4 2 3 5" xfId="11320"/>
    <cellStyle name="40% - Accent2 4 2 3 5 2" xfId="11321"/>
    <cellStyle name="40% - Accent2 4 2 3 5 3" xfId="11322"/>
    <cellStyle name="40% - Accent2 4 2 3 6" xfId="11323"/>
    <cellStyle name="40% - Accent2 4 2 3 6 2" xfId="11324"/>
    <cellStyle name="40% - Accent2 4 2 3 7" xfId="11325"/>
    <cellStyle name="40% - Accent2 4 2 3 8" xfId="11326"/>
    <cellStyle name="40% - Accent2 4 2 4" xfId="11327"/>
    <cellStyle name="40% - Accent2 4 2 4 2" xfId="11328"/>
    <cellStyle name="40% - Accent2 4 2 4 2 2" xfId="11329"/>
    <cellStyle name="40% - Accent2 4 2 4 2 3" xfId="11330"/>
    <cellStyle name="40% - Accent2 4 2 4 3" xfId="11331"/>
    <cellStyle name="40% - Accent2 4 2 4 4" xfId="11332"/>
    <cellStyle name="40% - Accent2 4 2 5" xfId="11333"/>
    <cellStyle name="40% - Accent2 4 2 5 2" xfId="11334"/>
    <cellStyle name="40% - Accent2 4 2 5 2 2" xfId="11335"/>
    <cellStyle name="40% - Accent2 4 2 5 2 3" xfId="11336"/>
    <cellStyle name="40% - Accent2 4 2 5 3" xfId="11337"/>
    <cellStyle name="40% - Accent2 4 2 5 4" xfId="11338"/>
    <cellStyle name="40% - Accent2 4 2 6" xfId="11339"/>
    <cellStyle name="40% - Accent2 4 2 6 2" xfId="11340"/>
    <cellStyle name="40% - Accent2 4 2 6 2 2" xfId="11341"/>
    <cellStyle name="40% - Accent2 4 2 6 2 3" xfId="11342"/>
    <cellStyle name="40% - Accent2 4 2 6 3" xfId="11343"/>
    <cellStyle name="40% - Accent2 4 2 6 4" xfId="11344"/>
    <cellStyle name="40% - Accent2 4 2 7" xfId="11345"/>
    <cellStyle name="40% - Accent2 4 2 7 2" xfId="11346"/>
    <cellStyle name="40% - Accent2 4 2 7 3" xfId="11347"/>
    <cellStyle name="40% - Accent2 4 2 8" xfId="11348"/>
    <cellStyle name="40% - Accent2 4 2 8 2" xfId="11349"/>
    <cellStyle name="40% - Accent2 4 2 8 3" xfId="11350"/>
    <cellStyle name="40% - Accent2 4 2 9" xfId="11351"/>
    <cellStyle name="40% - Accent2 4 3" xfId="11352"/>
    <cellStyle name="40% - Accent2 4 3 2" xfId="11353"/>
    <cellStyle name="40% - Accent2 4 3 2 2" xfId="11354"/>
    <cellStyle name="40% - Accent2 4 3 2 2 2" xfId="11355"/>
    <cellStyle name="40% - Accent2 4 3 2 2 2 2" xfId="11356"/>
    <cellStyle name="40% - Accent2 4 3 2 2 2 3" xfId="11357"/>
    <cellStyle name="40% - Accent2 4 3 2 2 3" xfId="11358"/>
    <cellStyle name="40% - Accent2 4 3 2 2 4" xfId="11359"/>
    <cellStyle name="40% - Accent2 4 3 2 3" xfId="11360"/>
    <cellStyle name="40% - Accent2 4 3 2 3 2" xfId="11361"/>
    <cellStyle name="40% - Accent2 4 3 2 3 2 2" xfId="11362"/>
    <cellStyle name="40% - Accent2 4 3 2 3 2 3" xfId="11363"/>
    <cellStyle name="40% - Accent2 4 3 2 3 3" xfId="11364"/>
    <cellStyle name="40% - Accent2 4 3 2 3 4" xfId="11365"/>
    <cellStyle name="40% - Accent2 4 3 2 4" xfId="11366"/>
    <cellStyle name="40% - Accent2 4 3 2 4 2" xfId="11367"/>
    <cellStyle name="40% - Accent2 4 3 2 4 2 2" xfId="11368"/>
    <cellStyle name="40% - Accent2 4 3 2 4 2 3" xfId="11369"/>
    <cellStyle name="40% - Accent2 4 3 2 4 3" xfId="11370"/>
    <cellStyle name="40% - Accent2 4 3 2 4 4" xfId="11371"/>
    <cellStyle name="40% - Accent2 4 3 2 5" xfId="11372"/>
    <cellStyle name="40% - Accent2 4 3 2 5 2" xfId="11373"/>
    <cellStyle name="40% - Accent2 4 3 2 5 3" xfId="11374"/>
    <cellStyle name="40% - Accent2 4 3 2 6" xfId="11375"/>
    <cellStyle name="40% - Accent2 4 3 2 6 2" xfId="11376"/>
    <cellStyle name="40% - Accent2 4 3 2 7" xfId="11377"/>
    <cellStyle name="40% - Accent2 4 3 2 8" xfId="11378"/>
    <cellStyle name="40% - Accent2 4 3 3" xfId="11379"/>
    <cellStyle name="40% - Accent2 4 3 3 2" xfId="11380"/>
    <cellStyle name="40% - Accent2 4 3 3 2 2" xfId="11381"/>
    <cellStyle name="40% - Accent2 4 3 3 2 3" xfId="11382"/>
    <cellStyle name="40% - Accent2 4 3 3 3" xfId="11383"/>
    <cellStyle name="40% - Accent2 4 3 3 4" xfId="11384"/>
    <cellStyle name="40% - Accent2 4 3 4" xfId="11385"/>
    <cellStyle name="40% - Accent2 4 3 4 2" xfId="11386"/>
    <cellStyle name="40% - Accent2 4 3 4 2 2" xfId="11387"/>
    <cellStyle name="40% - Accent2 4 3 4 2 3" xfId="11388"/>
    <cellStyle name="40% - Accent2 4 3 4 3" xfId="11389"/>
    <cellStyle name="40% - Accent2 4 3 4 4" xfId="11390"/>
    <cellStyle name="40% - Accent2 4 3 5" xfId="11391"/>
    <cellStyle name="40% - Accent2 4 3 5 2" xfId="11392"/>
    <cellStyle name="40% - Accent2 4 3 5 2 2" xfId="11393"/>
    <cellStyle name="40% - Accent2 4 3 5 2 3" xfId="11394"/>
    <cellStyle name="40% - Accent2 4 3 5 3" xfId="11395"/>
    <cellStyle name="40% - Accent2 4 3 5 4" xfId="11396"/>
    <cellStyle name="40% - Accent2 4 3 6" xfId="11397"/>
    <cellStyle name="40% - Accent2 4 3 6 2" xfId="11398"/>
    <cellStyle name="40% - Accent2 4 3 6 3" xfId="11399"/>
    <cellStyle name="40% - Accent2 4 3 7" xfId="11400"/>
    <cellStyle name="40% - Accent2 4 3 7 2" xfId="11401"/>
    <cellStyle name="40% - Accent2 4 3 7 3" xfId="11402"/>
    <cellStyle name="40% - Accent2 4 3 8" xfId="11403"/>
    <cellStyle name="40% - Accent2 4 3 9" xfId="11404"/>
    <cellStyle name="40% - Accent2 4 4" xfId="11405"/>
    <cellStyle name="40% - Accent2 4 4 2" xfId="11406"/>
    <cellStyle name="40% - Accent2 4 4 2 2" xfId="11407"/>
    <cellStyle name="40% - Accent2 4 4 2 2 2" xfId="11408"/>
    <cellStyle name="40% - Accent2 4 4 2 2 3" xfId="11409"/>
    <cellStyle name="40% - Accent2 4 4 2 3" xfId="11410"/>
    <cellStyle name="40% - Accent2 4 4 2 4" xfId="11411"/>
    <cellStyle name="40% - Accent2 4 4 3" xfId="11412"/>
    <cellStyle name="40% - Accent2 4 4 3 2" xfId="11413"/>
    <cellStyle name="40% - Accent2 4 4 3 2 2" xfId="11414"/>
    <cellStyle name="40% - Accent2 4 4 3 2 3" xfId="11415"/>
    <cellStyle name="40% - Accent2 4 4 3 3" xfId="11416"/>
    <cellStyle name="40% - Accent2 4 4 3 4" xfId="11417"/>
    <cellStyle name="40% - Accent2 4 4 4" xfId="11418"/>
    <cellStyle name="40% - Accent2 4 4 4 2" xfId="11419"/>
    <cellStyle name="40% - Accent2 4 4 4 2 2" xfId="11420"/>
    <cellStyle name="40% - Accent2 4 4 4 2 3" xfId="11421"/>
    <cellStyle name="40% - Accent2 4 4 4 3" xfId="11422"/>
    <cellStyle name="40% - Accent2 4 4 4 4" xfId="11423"/>
    <cellStyle name="40% - Accent2 4 4 5" xfId="11424"/>
    <cellStyle name="40% - Accent2 4 4 5 2" xfId="11425"/>
    <cellStyle name="40% - Accent2 4 4 5 3" xfId="11426"/>
    <cellStyle name="40% - Accent2 4 4 6" xfId="11427"/>
    <cellStyle name="40% - Accent2 4 4 6 2" xfId="11428"/>
    <cellStyle name="40% - Accent2 4 4 7" xfId="11429"/>
    <cellStyle name="40% - Accent2 4 4 8" xfId="11430"/>
    <cellStyle name="40% - Accent2 4 5" xfId="11431"/>
    <cellStyle name="40% - Accent2 4 5 2" xfId="11432"/>
    <cellStyle name="40% - Accent2 4 5 2 2" xfId="11433"/>
    <cellStyle name="40% - Accent2 4 5 2 2 2" xfId="11434"/>
    <cellStyle name="40% - Accent2 4 5 2 2 3" xfId="11435"/>
    <cellStyle name="40% - Accent2 4 5 2 3" xfId="11436"/>
    <cellStyle name="40% - Accent2 4 5 2 4" xfId="11437"/>
    <cellStyle name="40% - Accent2 4 5 3" xfId="11438"/>
    <cellStyle name="40% - Accent2 4 5 3 2" xfId="11439"/>
    <cellStyle name="40% - Accent2 4 5 3 2 2" xfId="11440"/>
    <cellStyle name="40% - Accent2 4 5 3 2 3" xfId="11441"/>
    <cellStyle name="40% - Accent2 4 5 3 3" xfId="11442"/>
    <cellStyle name="40% - Accent2 4 5 3 4" xfId="11443"/>
    <cellStyle name="40% - Accent2 4 5 4" xfId="11444"/>
    <cellStyle name="40% - Accent2 4 5 4 2" xfId="11445"/>
    <cellStyle name="40% - Accent2 4 5 4 3" xfId="11446"/>
    <cellStyle name="40% - Accent2 4 5 5" xfId="11447"/>
    <cellStyle name="40% - Accent2 4 5 5 2" xfId="11448"/>
    <cellStyle name="40% - Accent2 4 5 6" xfId="11449"/>
    <cellStyle name="40% - Accent2 4 5 7" xfId="11450"/>
    <cellStyle name="40% - Accent2 4 6" xfId="11451"/>
    <cellStyle name="40% - Accent2 4 6 2" xfId="11452"/>
    <cellStyle name="40% - Accent2 4 6 2 2" xfId="11453"/>
    <cellStyle name="40% - Accent2 4 6 2 3" xfId="11454"/>
    <cellStyle name="40% - Accent2 4 6 3" xfId="11455"/>
    <cellStyle name="40% - Accent2 4 6 4" xfId="11456"/>
    <cellStyle name="40% - Accent2 4 7" xfId="11457"/>
    <cellStyle name="40% - Accent2 4 7 2" xfId="11458"/>
    <cellStyle name="40% - Accent2 4 7 2 2" xfId="11459"/>
    <cellStyle name="40% - Accent2 4 7 2 3" xfId="11460"/>
    <cellStyle name="40% - Accent2 4 7 3" xfId="11461"/>
    <cellStyle name="40% - Accent2 4 7 4" xfId="11462"/>
    <cellStyle name="40% - Accent2 4 8" xfId="11463"/>
    <cellStyle name="40% - Accent2 4 8 2" xfId="11464"/>
    <cellStyle name="40% - Accent2 4 8 2 2" xfId="11465"/>
    <cellStyle name="40% - Accent2 4 8 2 3" xfId="11466"/>
    <cellStyle name="40% - Accent2 4 8 3" xfId="11467"/>
    <cellStyle name="40% - Accent2 4 8 4" xfId="11468"/>
    <cellStyle name="40% - Accent2 4 9" xfId="11469"/>
    <cellStyle name="40% - Accent2 4 9 2" xfId="11470"/>
    <cellStyle name="40% - Accent2 4 9 3" xfId="11471"/>
    <cellStyle name="40% - Accent2 5" xfId="11472"/>
    <cellStyle name="40% - Accent2 5 10" xfId="11473"/>
    <cellStyle name="40% - Accent2 5 10 2" xfId="11474"/>
    <cellStyle name="40% - Accent2 5 10 3" xfId="11475"/>
    <cellStyle name="40% - Accent2 5 11" xfId="11476"/>
    <cellStyle name="40% - Accent2 5 12" xfId="11477"/>
    <cellStyle name="40% - Accent2 5 2" xfId="11478"/>
    <cellStyle name="40% - Accent2 5 2 10" xfId="11479"/>
    <cellStyle name="40% - Accent2 5 2 2" xfId="11480"/>
    <cellStyle name="40% - Accent2 5 2 2 2" xfId="11481"/>
    <cellStyle name="40% - Accent2 5 2 2 2 2" xfId="11482"/>
    <cellStyle name="40% - Accent2 5 2 2 2 2 2" xfId="11483"/>
    <cellStyle name="40% - Accent2 5 2 2 2 2 2 2" xfId="11484"/>
    <cellStyle name="40% - Accent2 5 2 2 2 2 2 3" xfId="11485"/>
    <cellStyle name="40% - Accent2 5 2 2 2 2 3" xfId="11486"/>
    <cellStyle name="40% - Accent2 5 2 2 2 2 4" xfId="11487"/>
    <cellStyle name="40% - Accent2 5 2 2 2 3" xfId="11488"/>
    <cellStyle name="40% - Accent2 5 2 2 2 3 2" xfId="11489"/>
    <cellStyle name="40% - Accent2 5 2 2 2 3 2 2" xfId="11490"/>
    <cellStyle name="40% - Accent2 5 2 2 2 3 2 3" xfId="11491"/>
    <cellStyle name="40% - Accent2 5 2 2 2 3 3" xfId="11492"/>
    <cellStyle name="40% - Accent2 5 2 2 2 3 4" xfId="11493"/>
    <cellStyle name="40% - Accent2 5 2 2 2 4" xfId="11494"/>
    <cellStyle name="40% - Accent2 5 2 2 2 4 2" xfId="11495"/>
    <cellStyle name="40% - Accent2 5 2 2 2 4 2 2" xfId="11496"/>
    <cellStyle name="40% - Accent2 5 2 2 2 4 2 3" xfId="11497"/>
    <cellStyle name="40% - Accent2 5 2 2 2 4 3" xfId="11498"/>
    <cellStyle name="40% - Accent2 5 2 2 2 4 4" xfId="11499"/>
    <cellStyle name="40% - Accent2 5 2 2 2 5" xfId="11500"/>
    <cellStyle name="40% - Accent2 5 2 2 2 5 2" xfId="11501"/>
    <cellStyle name="40% - Accent2 5 2 2 2 5 3" xfId="11502"/>
    <cellStyle name="40% - Accent2 5 2 2 2 6" xfId="11503"/>
    <cellStyle name="40% - Accent2 5 2 2 2 6 2" xfId="11504"/>
    <cellStyle name="40% - Accent2 5 2 2 2 7" xfId="11505"/>
    <cellStyle name="40% - Accent2 5 2 2 2 8" xfId="11506"/>
    <cellStyle name="40% - Accent2 5 2 2 3" xfId="11507"/>
    <cellStyle name="40% - Accent2 5 2 2 3 2" xfId="11508"/>
    <cellStyle name="40% - Accent2 5 2 2 3 2 2" xfId="11509"/>
    <cellStyle name="40% - Accent2 5 2 2 3 2 3" xfId="11510"/>
    <cellStyle name="40% - Accent2 5 2 2 3 3" xfId="11511"/>
    <cellStyle name="40% - Accent2 5 2 2 3 4" xfId="11512"/>
    <cellStyle name="40% - Accent2 5 2 2 4" xfId="11513"/>
    <cellStyle name="40% - Accent2 5 2 2 4 2" xfId="11514"/>
    <cellStyle name="40% - Accent2 5 2 2 4 2 2" xfId="11515"/>
    <cellStyle name="40% - Accent2 5 2 2 4 2 3" xfId="11516"/>
    <cellStyle name="40% - Accent2 5 2 2 4 3" xfId="11517"/>
    <cellStyle name="40% - Accent2 5 2 2 4 4" xfId="11518"/>
    <cellStyle name="40% - Accent2 5 2 2 5" xfId="11519"/>
    <cellStyle name="40% - Accent2 5 2 2 5 2" xfId="11520"/>
    <cellStyle name="40% - Accent2 5 2 2 5 2 2" xfId="11521"/>
    <cellStyle name="40% - Accent2 5 2 2 5 2 3" xfId="11522"/>
    <cellStyle name="40% - Accent2 5 2 2 5 3" xfId="11523"/>
    <cellStyle name="40% - Accent2 5 2 2 5 4" xfId="11524"/>
    <cellStyle name="40% - Accent2 5 2 2 6" xfId="11525"/>
    <cellStyle name="40% - Accent2 5 2 2 6 2" xfId="11526"/>
    <cellStyle name="40% - Accent2 5 2 2 6 3" xfId="11527"/>
    <cellStyle name="40% - Accent2 5 2 2 7" xfId="11528"/>
    <cellStyle name="40% - Accent2 5 2 2 7 2" xfId="11529"/>
    <cellStyle name="40% - Accent2 5 2 2 7 3" xfId="11530"/>
    <cellStyle name="40% - Accent2 5 2 2 8" xfId="11531"/>
    <cellStyle name="40% - Accent2 5 2 2 9" xfId="11532"/>
    <cellStyle name="40% - Accent2 5 2 3" xfId="11533"/>
    <cellStyle name="40% - Accent2 5 2 3 2" xfId="11534"/>
    <cellStyle name="40% - Accent2 5 2 3 2 2" xfId="11535"/>
    <cellStyle name="40% - Accent2 5 2 3 2 2 2" xfId="11536"/>
    <cellStyle name="40% - Accent2 5 2 3 2 2 3" xfId="11537"/>
    <cellStyle name="40% - Accent2 5 2 3 2 3" xfId="11538"/>
    <cellStyle name="40% - Accent2 5 2 3 2 4" xfId="11539"/>
    <cellStyle name="40% - Accent2 5 2 3 3" xfId="11540"/>
    <cellStyle name="40% - Accent2 5 2 3 3 2" xfId="11541"/>
    <cellStyle name="40% - Accent2 5 2 3 3 2 2" xfId="11542"/>
    <cellStyle name="40% - Accent2 5 2 3 3 2 3" xfId="11543"/>
    <cellStyle name="40% - Accent2 5 2 3 3 3" xfId="11544"/>
    <cellStyle name="40% - Accent2 5 2 3 3 4" xfId="11545"/>
    <cellStyle name="40% - Accent2 5 2 3 4" xfId="11546"/>
    <cellStyle name="40% - Accent2 5 2 3 4 2" xfId="11547"/>
    <cellStyle name="40% - Accent2 5 2 3 4 2 2" xfId="11548"/>
    <cellStyle name="40% - Accent2 5 2 3 4 2 3" xfId="11549"/>
    <cellStyle name="40% - Accent2 5 2 3 4 3" xfId="11550"/>
    <cellStyle name="40% - Accent2 5 2 3 4 4" xfId="11551"/>
    <cellStyle name="40% - Accent2 5 2 3 5" xfId="11552"/>
    <cellStyle name="40% - Accent2 5 2 3 5 2" xfId="11553"/>
    <cellStyle name="40% - Accent2 5 2 3 5 3" xfId="11554"/>
    <cellStyle name="40% - Accent2 5 2 3 6" xfId="11555"/>
    <cellStyle name="40% - Accent2 5 2 3 6 2" xfId="11556"/>
    <cellStyle name="40% - Accent2 5 2 3 7" xfId="11557"/>
    <cellStyle name="40% - Accent2 5 2 3 8" xfId="11558"/>
    <cellStyle name="40% - Accent2 5 2 4" xfId="11559"/>
    <cellStyle name="40% - Accent2 5 2 4 2" xfId="11560"/>
    <cellStyle name="40% - Accent2 5 2 4 2 2" xfId="11561"/>
    <cellStyle name="40% - Accent2 5 2 4 2 3" xfId="11562"/>
    <cellStyle name="40% - Accent2 5 2 4 3" xfId="11563"/>
    <cellStyle name="40% - Accent2 5 2 4 4" xfId="11564"/>
    <cellStyle name="40% - Accent2 5 2 5" xfId="11565"/>
    <cellStyle name="40% - Accent2 5 2 5 2" xfId="11566"/>
    <cellStyle name="40% - Accent2 5 2 5 2 2" xfId="11567"/>
    <cellStyle name="40% - Accent2 5 2 5 2 3" xfId="11568"/>
    <cellStyle name="40% - Accent2 5 2 5 3" xfId="11569"/>
    <cellStyle name="40% - Accent2 5 2 5 4" xfId="11570"/>
    <cellStyle name="40% - Accent2 5 2 6" xfId="11571"/>
    <cellStyle name="40% - Accent2 5 2 6 2" xfId="11572"/>
    <cellStyle name="40% - Accent2 5 2 6 2 2" xfId="11573"/>
    <cellStyle name="40% - Accent2 5 2 6 2 3" xfId="11574"/>
    <cellStyle name="40% - Accent2 5 2 6 3" xfId="11575"/>
    <cellStyle name="40% - Accent2 5 2 6 4" xfId="11576"/>
    <cellStyle name="40% - Accent2 5 2 7" xfId="11577"/>
    <cellStyle name="40% - Accent2 5 2 7 2" xfId="11578"/>
    <cellStyle name="40% - Accent2 5 2 7 3" xfId="11579"/>
    <cellStyle name="40% - Accent2 5 2 8" xfId="11580"/>
    <cellStyle name="40% - Accent2 5 2 8 2" xfId="11581"/>
    <cellStyle name="40% - Accent2 5 2 8 3" xfId="11582"/>
    <cellStyle name="40% - Accent2 5 2 9" xfId="11583"/>
    <cellStyle name="40% - Accent2 5 3" xfId="11584"/>
    <cellStyle name="40% - Accent2 5 3 2" xfId="11585"/>
    <cellStyle name="40% - Accent2 5 3 2 2" xfId="11586"/>
    <cellStyle name="40% - Accent2 5 3 2 2 2" xfId="11587"/>
    <cellStyle name="40% - Accent2 5 3 2 2 2 2" xfId="11588"/>
    <cellStyle name="40% - Accent2 5 3 2 2 2 3" xfId="11589"/>
    <cellStyle name="40% - Accent2 5 3 2 2 3" xfId="11590"/>
    <cellStyle name="40% - Accent2 5 3 2 2 4" xfId="11591"/>
    <cellStyle name="40% - Accent2 5 3 2 3" xfId="11592"/>
    <cellStyle name="40% - Accent2 5 3 2 3 2" xfId="11593"/>
    <cellStyle name="40% - Accent2 5 3 2 3 2 2" xfId="11594"/>
    <cellStyle name="40% - Accent2 5 3 2 3 2 3" xfId="11595"/>
    <cellStyle name="40% - Accent2 5 3 2 3 3" xfId="11596"/>
    <cellStyle name="40% - Accent2 5 3 2 3 4" xfId="11597"/>
    <cellStyle name="40% - Accent2 5 3 2 4" xfId="11598"/>
    <cellStyle name="40% - Accent2 5 3 2 4 2" xfId="11599"/>
    <cellStyle name="40% - Accent2 5 3 2 4 2 2" xfId="11600"/>
    <cellStyle name="40% - Accent2 5 3 2 4 2 3" xfId="11601"/>
    <cellStyle name="40% - Accent2 5 3 2 4 3" xfId="11602"/>
    <cellStyle name="40% - Accent2 5 3 2 4 4" xfId="11603"/>
    <cellStyle name="40% - Accent2 5 3 2 5" xfId="11604"/>
    <cellStyle name="40% - Accent2 5 3 2 5 2" xfId="11605"/>
    <cellStyle name="40% - Accent2 5 3 2 5 3" xfId="11606"/>
    <cellStyle name="40% - Accent2 5 3 2 6" xfId="11607"/>
    <cellStyle name="40% - Accent2 5 3 2 6 2" xfId="11608"/>
    <cellStyle name="40% - Accent2 5 3 2 7" xfId="11609"/>
    <cellStyle name="40% - Accent2 5 3 2 8" xfId="11610"/>
    <cellStyle name="40% - Accent2 5 3 3" xfId="11611"/>
    <cellStyle name="40% - Accent2 5 3 3 2" xfId="11612"/>
    <cellStyle name="40% - Accent2 5 3 3 2 2" xfId="11613"/>
    <cellStyle name="40% - Accent2 5 3 3 2 3" xfId="11614"/>
    <cellStyle name="40% - Accent2 5 3 3 3" xfId="11615"/>
    <cellStyle name="40% - Accent2 5 3 3 4" xfId="11616"/>
    <cellStyle name="40% - Accent2 5 3 4" xfId="11617"/>
    <cellStyle name="40% - Accent2 5 3 4 2" xfId="11618"/>
    <cellStyle name="40% - Accent2 5 3 4 2 2" xfId="11619"/>
    <cellStyle name="40% - Accent2 5 3 4 2 3" xfId="11620"/>
    <cellStyle name="40% - Accent2 5 3 4 3" xfId="11621"/>
    <cellStyle name="40% - Accent2 5 3 4 4" xfId="11622"/>
    <cellStyle name="40% - Accent2 5 3 5" xfId="11623"/>
    <cellStyle name="40% - Accent2 5 3 5 2" xfId="11624"/>
    <cellStyle name="40% - Accent2 5 3 5 2 2" xfId="11625"/>
    <cellStyle name="40% - Accent2 5 3 5 2 3" xfId="11626"/>
    <cellStyle name="40% - Accent2 5 3 5 3" xfId="11627"/>
    <cellStyle name="40% - Accent2 5 3 5 4" xfId="11628"/>
    <cellStyle name="40% - Accent2 5 3 6" xfId="11629"/>
    <cellStyle name="40% - Accent2 5 3 6 2" xfId="11630"/>
    <cellStyle name="40% - Accent2 5 3 6 3" xfId="11631"/>
    <cellStyle name="40% - Accent2 5 3 7" xfId="11632"/>
    <cellStyle name="40% - Accent2 5 3 7 2" xfId="11633"/>
    <cellStyle name="40% - Accent2 5 3 7 3" xfId="11634"/>
    <cellStyle name="40% - Accent2 5 3 8" xfId="11635"/>
    <cellStyle name="40% - Accent2 5 3 9" xfId="11636"/>
    <cellStyle name="40% - Accent2 5 4" xfId="11637"/>
    <cellStyle name="40% - Accent2 5 4 2" xfId="11638"/>
    <cellStyle name="40% - Accent2 5 4 2 2" xfId="11639"/>
    <cellStyle name="40% - Accent2 5 4 2 2 2" xfId="11640"/>
    <cellStyle name="40% - Accent2 5 4 2 2 3" xfId="11641"/>
    <cellStyle name="40% - Accent2 5 4 2 3" xfId="11642"/>
    <cellStyle name="40% - Accent2 5 4 2 4" xfId="11643"/>
    <cellStyle name="40% - Accent2 5 4 3" xfId="11644"/>
    <cellStyle name="40% - Accent2 5 4 3 2" xfId="11645"/>
    <cellStyle name="40% - Accent2 5 4 3 2 2" xfId="11646"/>
    <cellStyle name="40% - Accent2 5 4 3 2 3" xfId="11647"/>
    <cellStyle name="40% - Accent2 5 4 3 3" xfId="11648"/>
    <cellStyle name="40% - Accent2 5 4 3 4" xfId="11649"/>
    <cellStyle name="40% - Accent2 5 4 4" xfId="11650"/>
    <cellStyle name="40% - Accent2 5 4 4 2" xfId="11651"/>
    <cellStyle name="40% - Accent2 5 4 4 2 2" xfId="11652"/>
    <cellStyle name="40% - Accent2 5 4 4 2 3" xfId="11653"/>
    <cellStyle name="40% - Accent2 5 4 4 3" xfId="11654"/>
    <cellStyle name="40% - Accent2 5 4 4 4" xfId="11655"/>
    <cellStyle name="40% - Accent2 5 4 5" xfId="11656"/>
    <cellStyle name="40% - Accent2 5 4 5 2" xfId="11657"/>
    <cellStyle name="40% - Accent2 5 4 5 3" xfId="11658"/>
    <cellStyle name="40% - Accent2 5 4 6" xfId="11659"/>
    <cellStyle name="40% - Accent2 5 4 6 2" xfId="11660"/>
    <cellStyle name="40% - Accent2 5 4 7" xfId="11661"/>
    <cellStyle name="40% - Accent2 5 4 8" xfId="11662"/>
    <cellStyle name="40% - Accent2 5 5" xfId="11663"/>
    <cellStyle name="40% - Accent2 5 5 2" xfId="11664"/>
    <cellStyle name="40% - Accent2 5 5 2 2" xfId="11665"/>
    <cellStyle name="40% - Accent2 5 5 2 2 2" xfId="11666"/>
    <cellStyle name="40% - Accent2 5 5 2 2 3" xfId="11667"/>
    <cellStyle name="40% - Accent2 5 5 2 3" xfId="11668"/>
    <cellStyle name="40% - Accent2 5 5 2 4" xfId="11669"/>
    <cellStyle name="40% - Accent2 5 5 3" xfId="11670"/>
    <cellStyle name="40% - Accent2 5 5 3 2" xfId="11671"/>
    <cellStyle name="40% - Accent2 5 5 3 2 2" xfId="11672"/>
    <cellStyle name="40% - Accent2 5 5 3 2 3" xfId="11673"/>
    <cellStyle name="40% - Accent2 5 5 3 3" xfId="11674"/>
    <cellStyle name="40% - Accent2 5 5 3 4" xfId="11675"/>
    <cellStyle name="40% - Accent2 5 5 4" xfId="11676"/>
    <cellStyle name="40% - Accent2 5 5 4 2" xfId="11677"/>
    <cellStyle name="40% - Accent2 5 5 4 3" xfId="11678"/>
    <cellStyle name="40% - Accent2 5 5 5" xfId="11679"/>
    <cellStyle name="40% - Accent2 5 5 5 2" xfId="11680"/>
    <cellStyle name="40% - Accent2 5 5 6" xfId="11681"/>
    <cellStyle name="40% - Accent2 5 5 7" xfId="11682"/>
    <cellStyle name="40% - Accent2 5 6" xfId="11683"/>
    <cellStyle name="40% - Accent2 5 6 2" xfId="11684"/>
    <cellStyle name="40% - Accent2 5 6 2 2" xfId="11685"/>
    <cellStyle name="40% - Accent2 5 6 2 3" xfId="11686"/>
    <cellStyle name="40% - Accent2 5 6 3" xfId="11687"/>
    <cellStyle name="40% - Accent2 5 6 4" xfId="11688"/>
    <cellStyle name="40% - Accent2 5 7" xfId="11689"/>
    <cellStyle name="40% - Accent2 5 7 2" xfId="11690"/>
    <cellStyle name="40% - Accent2 5 7 2 2" xfId="11691"/>
    <cellStyle name="40% - Accent2 5 7 2 3" xfId="11692"/>
    <cellStyle name="40% - Accent2 5 7 3" xfId="11693"/>
    <cellStyle name="40% - Accent2 5 7 4" xfId="11694"/>
    <cellStyle name="40% - Accent2 5 8" xfId="11695"/>
    <cellStyle name="40% - Accent2 5 8 2" xfId="11696"/>
    <cellStyle name="40% - Accent2 5 8 2 2" xfId="11697"/>
    <cellStyle name="40% - Accent2 5 8 2 3" xfId="11698"/>
    <cellStyle name="40% - Accent2 5 8 3" xfId="11699"/>
    <cellStyle name="40% - Accent2 5 8 4" xfId="11700"/>
    <cellStyle name="40% - Accent2 5 9" xfId="11701"/>
    <cellStyle name="40% - Accent2 5 9 2" xfId="11702"/>
    <cellStyle name="40% - Accent2 5 9 3" xfId="11703"/>
    <cellStyle name="40% - Accent2 6" xfId="11704"/>
    <cellStyle name="40% - Accent2 6 10" xfId="11705"/>
    <cellStyle name="40% - Accent2 6 10 2" xfId="11706"/>
    <cellStyle name="40% - Accent2 6 10 3" xfId="11707"/>
    <cellStyle name="40% - Accent2 6 11" xfId="11708"/>
    <cellStyle name="40% - Accent2 6 12" xfId="11709"/>
    <cellStyle name="40% - Accent2 6 2" xfId="11710"/>
    <cellStyle name="40% - Accent2 6 2 10" xfId="11711"/>
    <cellStyle name="40% - Accent2 6 2 2" xfId="11712"/>
    <cellStyle name="40% - Accent2 6 2 2 2" xfId="11713"/>
    <cellStyle name="40% - Accent2 6 2 2 2 2" xfId="11714"/>
    <cellStyle name="40% - Accent2 6 2 2 2 2 2" xfId="11715"/>
    <cellStyle name="40% - Accent2 6 2 2 2 2 2 2" xfId="11716"/>
    <cellStyle name="40% - Accent2 6 2 2 2 2 2 3" xfId="11717"/>
    <cellStyle name="40% - Accent2 6 2 2 2 2 3" xfId="11718"/>
    <cellStyle name="40% - Accent2 6 2 2 2 2 4" xfId="11719"/>
    <cellStyle name="40% - Accent2 6 2 2 2 3" xfId="11720"/>
    <cellStyle name="40% - Accent2 6 2 2 2 3 2" xfId="11721"/>
    <cellStyle name="40% - Accent2 6 2 2 2 3 2 2" xfId="11722"/>
    <cellStyle name="40% - Accent2 6 2 2 2 3 2 3" xfId="11723"/>
    <cellStyle name="40% - Accent2 6 2 2 2 3 3" xfId="11724"/>
    <cellStyle name="40% - Accent2 6 2 2 2 3 4" xfId="11725"/>
    <cellStyle name="40% - Accent2 6 2 2 2 4" xfId="11726"/>
    <cellStyle name="40% - Accent2 6 2 2 2 4 2" xfId="11727"/>
    <cellStyle name="40% - Accent2 6 2 2 2 4 2 2" xfId="11728"/>
    <cellStyle name="40% - Accent2 6 2 2 2 4 2 3" xfId="11729"/>
    <cellStyle name="40% - Accent2 6 2 2 2 4 3" xfId="11730"/>
    <cellStyle name="40% - Accent2 6 2 2 2 4 4" xfId="11731"/>
    <cellStyle name="40% - Accent2 6 2 2 2 5" xfId="11732"/>
    <cellStyle name="40% - Accent2 6 2 2 2 5 2" xfId="11733"/>
    <cellStyle name="40% - Accent2 6 2 2 2 5 3" xfId="11734"/>
    <cellStyle name="40% - Accent2 6 2 2 2 6" xfId="11735"/>
    <cellStyle name="40% - Accent2 6 2 2 2 6 2" xfId="11736"/>
    <cellStyle name="40% - Accent2 6 2 2 2 7" xfId="11737"/>
    <cellStyle name="40% - Accent2 6 2 2 2 8" xfId="11738"/>
    <cellStyle name="40% - Accent2 6 2 2 3" xfId="11739"/>
    <cellStyle name="40% - Accent2 6 2 2 3 2" xfId="11740"/>
    <cellStyle name="40% - Accent2 6 2 2 3 2 2" xfId="11741"/>
    <cellStyle name="40% - Accent2 6 2 2 3 2 3" xfId="11742"/>
    <cellStyle name="40% - Accent2 6 2 2 3 3" xfId="11743"/>
    <cellStyle name="40% - Accent2 6 2 2 3 4" xfId="11744"/>
    <cellStyle name="40% - Accent2 6 2 2 4" xfId="11745"/>
    <cellStyle name="40% - Accent2 6 2 2 4 2" xfId="11746"/>
    <cellStyle name="40% - Accent2 6 2 2 4 2 2" xfId="11747"/>
    <cellStyle name="40% - Accent2 6 2 2 4 2 3" xfId="11748"/>
    <cellStyle name="40% - Accent2 6 2 2 4 3" xfId="11749"/>
    <cellStyle name="40% - Accent2 6 2 2 4 4" xfId="11750"/>
    <cellStyle name="40% - Accent2 6 2 2 5" xfId="11751"/>
    <cellStyle name="40% - Accent2 6 2 2 5 2" xfId="11752"/>
    <cellStyle name="40% - Accent2 6 2 2 5 2 2" xfId="11753"/>
    <cellStyle name="40% - Accent2 6 2 2 5 2 3" xfId="11754"/>
    <cellStyle name="40% - Accent2 6 2 2 5 3" xfId="11755"/>
    <cellStyle name="40% - Accent2 6 2 2 5 4" xfId="11756"/>
    <cellStyle name="40% - Accent2 6 2 2 6" xfId="11757"/>
    <cellStyle name="40% - Accent2 6 2 2 6 2" xfId="11758"/>
    <cellStyle name="40% - Accent2 6 2 2 6 3" xfId="11759"/>
    <cellStyle name="40% - Accent2 6 2 2 7" xfId="11760"/>
    <cellStyle name="40% - Accent2 6 2 2 7 2" xfId="11761"/>
    <cellStyle name="40% - Accent2 6 2 2 7 3" xfId="11762"/>
    <cellStyle name="40% - Accent2 6 2 2 8" xfId="11763"/>
    <cellStyle name="40% - Accent2 6 2 2 9" xfId="11764"/>
    <cellStyle name="40% - Accent2 6 2 3" xfId="11765"/>
    <cellStyle name="40% - Accent2 6 2 3 2" xfId="11766"/>
    <cellStyle name="40% - Accent2 6 2 3 2 2" xfId="11767"/>
    <cellStyle name="40% - Accent2 6 2 3 2 2 2" xfId="11768"/>
    <cellStyle name="40% - Accent2 6 2 3 2 2 3" xfId="11769"/>
    <cellStyle name="40% - Accent2 6 2 3 2 3" xfId="11770"/>
    <cellStyle name="40% - Accent2 6 2 3 2 4" xfId="11771"/>
    <cellStyle name="40% - Accent2 6 2 3 3" xfId="11772"/>
    <cellStyle name="40% - Accent2 6 2 3 3 2" xfId="11773"/>
    <cellStyle name="40% - Accent2 6 2 3 3 2 2" xfId="11774"/>
    <cellStyle name="40% - Accent2 6 2 3 3 2 3" xfId="11775"/>
    <cellStyle name="40% - Accent2 6 2 3 3 3" xfId="11776"/>
    <cellStyle name="40% - Accent2 6 2 3 3 4" xfId="11777"/>
    <cellStyle name="40% - Accent2 6 2 3 4" xfId="11778"/>
    <cellStyle name="40% - Accent2 6 2 3 4 2" xfId="11779"/>
    <cellStyle name="40% - Accent2 6 2 3 4 2 2" xfId="11780"/>
    <cellStyle name="40% - Accent2 6 2 3 4 2 3" xfId="11781"/>
    <cellStyle name="40% - Accent2 6 2 3 4 3" xfId="11782"/>
    <cellStyle name="40% - Accent2 6 2 3 4 4" xfId="11783"/>
    <cellStyle name="40% - Accent2 6 2 3 5" xfId="11784"/>
    <cellStyle name="40% - Accent2 6 2 3 5 2" xfId="11785"/>
    <cellStyle name="40% - Accent2 6 2 3 5 3" xfId="11786"/>
    <cellStyle name="40% - Accent2 6 2 3 6" xfId="11787"/>
    <cellStyle name="40% - Accent2 6 2 3 6 2" xfId="11788"/>
    <cellStyle name="40% - Accent2 6 2 3 7" xfId="11789"/>
    <cellStyle name="40% - Accent2 6 2 3 8" xfId="11790"/>
    <cellStyle name="40% - Accent2 6 2 4" xfId="11791"/>
    <cellStyle name="40% - Accent2 6 2 4 2" xfId="11792"/>
    <cellStyle name="40% - Accent2 6 2 4 2 2" xfId="11793"/>
    <cellStyle name="40% - Accent2 6 2 4 2 3" xfId="11794"/>
    <cellStyle name="40% - Accent2 6 2 4 3" xfId="11795"/>
    <cellStyle name="40% - Accent2 6 2 4 4" xfId="11796"/>
    <cellStyle name="40% - Accent2 6 2 5" xfId="11797"/>
    <cellStyle name="40% - Accent2 6 2 5 2" xfId="11798"/>
    <cellStyle name="40% - Accent2 6 2 5 2 2" xfId="11799"/>
    <cellStyle name="40% - Accent2 6 2 5 2 3" xfId="11800"/>
    <cellStyle name="40% - Accent2 6 2 5 3" xfId="11801"/>
    <cellStyle name="40% - Accent2 6 2 5 4" xfId="11802"/>
    <cellStyle name="40% - Accent2 6 2 6" xfId="11803"/>
    <cellStyle name="40% - Accent2 6 2 6 2" xfId="11804"/>
    <cellStyle name="40% - Accent2 6 2 6 2 2" xfId="11805"/>
    <cellStyle name="40% - Accent2 6 2 6 2 3" xfId="11806"/>
    <cellStyle name="40% - Accent2 6 2 6 3" xfId="11807"/>
    <cellStyle name="40% - Accent2 6 2 6 4" xfId="11808"/>
    <cellStyle name="40% - Accent2 6 2 7" xfId="11809"/>
    <cellStyle name="40% - Accent2 6 2 7 2" xfId="11810"/>
    <cellStyle name="40% - Accent2 6 2 7 3" xfId="11811"/>
    <cellStyle name="40% - Accent2 6 2 8" xfId="11812"/>
    <cellStyle name="40% - Accent2 6 2 8 2" xfId="11813"/>
    <cellStyle name="40% - Accent2 6 2 8 3" xfId="11814"/>
    <cellStyle name="40% - Accent2 6 2 9" xfId="11815"/>
    <cellStyle name="40% - Accent2 6 3" xfId="11816"/>
    <cellStyle name="40% - Accent2 6 3 2" xfId="11817"/>
    <cellStyle name="40% - Accent2 6 3 2 2" xfId="11818"/>
    <cellStyle name="40% - Accent2 6 3 2 2 2" xfId="11819"/>
    <cellStyle name="40% - Accent2 6 3 2 2 2 2" xfId="11820"/>
    <cellStyle name="40% - Accent2 6 3 2 2 2 3" xfId="11821"/>
    <cellStyle name="40% - Accent2 6 3 2 2 3" xfId="11822"/>
    <cellStyle name="40% - Accent2 6 3 2 2 4" xfId="11823"/>
    <cellStyle name="40% - Accent2 6 3 2 3" xfId="11824"/>
    <cellStyle name="40% - Accent2 6 3 2 3 2" xfId="11825"/>
    <cellStyle name="40% - Accent2 6 3 2 3 2 2" xfId="11826"/>
    <cellStyle name="40% - Accent2 6 3 2 3 2 3" xfId="11827"/>
    <cellStyle name="40% - Accent2 6 3 2 3 3" xfId="11828"/>
    <cellStyle name="40% - Accent2 6 3 2 3 4" xfId="11829"/>
    <cellStyle name="40% - Accent2 6 3 2 4" xfId="11830"/>
    <cellStyle name="40% - Accent2 6 3 2 4 2" xfId="11831"/>
    <cellStyle name="40% - Accent2 6 3 2 4 2 2" xfId="11832"/>
    <cellStyle name="40% - Accent2 6 3 2 4 2 3" xfId="11833"/>
    <cellStyle name="40% - Accent2 6 3 2 4 3" xfId="11834"/>
    <cellStyle name="40% - Accent2 6 3 2 4 4" xfId="11835"/>
    <cellStyle name="40% - Accent2 6 3 2 5" xfId="11836"/>
    <cellStyle name="40% - Accent2 6 3 2 5 2" xfId="11837"/>
    <cellStyle name="40% - Accent2 6 3 2 5 3" xfId="11838"/>
    <cellStyle name="40% - Accent2 6 3 2 6" xfId="11839"/>
    <cellStyle name="40% - Accent2 6 3 2 6 2" xfId="11840"/>
    <cellStyle name="40% - Accent2 6 3 2 7" xfId="11841"/>
    <cellStyle name="40% - Accent2 6 3 2 8" xfId="11842"/>
    <cellStyle name="40% - Accent2 6 3 3" xfId="11843"/>
    <cellStyle name="40% - Accent2 6 3 3 2" xfId="11844"/>
    <cellStyle name="40% - Accent2 6 3 3 2 2" xfId="11845"/>
    <cellStyle name="40% - Accent2 6 3 3 2 3" xfId="11846"/>
    <cellStyle name="40% - Accent2 6 3 3 3" xfId="11847"/>
    <cellStyle name="40% - Accent2 6 3 3 4" xfId="11848"/>
    <cellStyle name="40% - Accent2 6 3 4" xfId="11849"/>
    <cellStyle name="40% - Accent2 6 3 4 2" xfId="11850"/>
    <cellStyle name="40% - Accent2 6 3 4 2 2" xfId="11851"/>
    <cellStyle name="40% - Accent2 6 3 4 2 3" xfId="11852"/>
    <cellStyle name="40% - Accent2 6 3 4 3" xfId="11853"/>
    <cellStyle name="40% - Accent2 6 3 4 4" xfId="11854"/>
    <cellStyle name="40% - Accent2 6 3 5" xfId="11855"/>
    <cellStyle name="40% - Accent2 6 3 5 2" xfId="11856"/>
    <cellStyle name="40% - Accent2 6 3 5 2 2" xfId="11857"/>
    <cellStyle name="40% - Accent2 6 3 5 2 3" xfId="11858"/>
    <cellStyle name="40% - Accent2 6 3 5 3" xfId="11859"/>
    <cellStyle name="40% - Accent2 6 3 5 4" xfId="11860"/>
    <cellStyle name="40% - Accent2 6 3 6" xfId="11861"/>
    <cellStyle name="40% - Accent2 6 3 6 2" xfId="11862"/>
    <cellStyle name="40% - Accent2 6 3 6 3" xfId="11863"/>
    <cellStyle name="40% - Accent2 6 3 7" xfId="11864"/>
    <cellStyle name="40% - Accent2 6 3 7 2" xfId="11865"/>
    <cellStyle name="40% - Accent2 6 3 7 3" xfId="11866"/>
    <cellStyle name="40% - Accent2 6 3 8" xfId="11867"/>
    <cellStyle name="40% - Accent2 6 3 9" xfId="11868"/>
    <cellStyle name="40% - Accent2 6 4" xfId="11869"/>
    <cellStyle name="40% - Accent2 6 4 2" xfId="11870"/>
    <cellStyle name="40% - Accent2 6 4 2 2" xfId="11871"/>
    <cellStyle name="40% - Accent2 6 4 2 2 2" xfId="11872"/>
    <cellStyle name="40% - Accent2 6 4 2 2 3" xfId="11873"/>
    <cellStyle name="40% - Accent2 6 4 2 3" xfId="11874"/>
    <cellStyle name="40% - Accent2 6 4 2 4" xfId="11875"/>
    <cellStyle name="40% - Accent2 6 4 3" xfId="11876"/>
    <cellStyle name="40% - Accent2 6 4 3 2" xfId="11877"/>
    <cellStyle name="40% - Accent2 6 4 3 2 2" xfId="11878"/>
    <cellStyle name="40% - Accent2 6 4 3 2 3" xfId="11879"/>
    <cellStyle name="40% - Accent2 6 4 3 3" xfId="11880"/>
    <cellStyle name="40% - Accent2 6 4 3 4" xfId="11881"/>
    <cellStyle name="40% - Accent2 6 4 4" xfId="11882"/>
    <cellStyle name="40% - Accent2 6 4 4 2" xfId="11883"/>
    <cellStyle name="40% - Accent2 6 4 4 2 2" xfId="11884"/>
    <cellStyle name="40% - Accent2 6 4 4 2 3" xfId="11885"/>
    <cellStyle name="40% - Accent2 6 4 4 3" xfId="11886"/>
    <cellStyle name="40% - Accent2 6 4 4 4" xfId="11887"/>
    <cellStyle name="40% - Accent2 6 4 5" xfId="11888"/>
    <cellStyle name="40% - Accent2 6 4 5 2" xfId="11889"/>
    <cellStyle name="40% - Accent2 6 4 5 3" xfId="11890"/>
    <cellStyle name="40% - Accent2 6 4 6" xfId="11891"/>
    <cellStyle name="40% - Accent2 6 4 6 2" xfId="11892"/>
    <cellStyle name="40% - Accent2 6 4 7" xfId="11893"/>
    <cellStyle name="40% - Accent2 6 4 8" xfId="11894"/>
    <cellStyle name="40% - Accent2 6 5" xfId="11895"/>
    <cellStyle name="40% - Accent2 6 5 2" xfId="11896"/>
    <cellStyle name="40% - Accent2 6 5 2 2" xfId="11897"/>
    <cellStyle name="40% - Accent2 6 5 2 2 2" xfId="11898"/>
    <cellStyle name="40% - Accent2 6 5 2 2 3" xfId="11899"/>
    <cellStyle name="40% - Accent2 6 5 2 3" xfId="11900"/>
    <cellStyle name="40% - Accent2 6 5 2 4" xfId="11901"/>
    <cellStyle name="40% - Accent2 6 5 3" xfId="11902"/>
    <cellStyle name="40% - Accent2 6 5 3 2" xfId="11903"/>
    <cellStyle name="40% - Accent2 6 5 3 2 2" xfId="11904"/>
    <cellStyle name="40% - Accent2 6 5 3 2 3" xfId="11905"/>
    <cellStyle name="40% - Accent2 6 5 3 3" xfId="11906"/>
    <cellStyle name="40% - Accent2 6 5 3 4" xfId="11907"/>
    <cellStyle name="40% - Accent2 6 5 4" xfId="11908"/>
    <cellStyle name="40% - Accent2 6 5 4 2" xfId="11909"/>
    <cellStyle name="40% - Accent2 6 5 4 3" xfId="11910"/>
    <cellStyle name="40% - Accent2 6 5 5" xfId="11911"/>
    <cellStyle name="40% - Accent2 6 5 5 2" xfId="11912"/>
    <cellStyle name="40% - Accent2 6 5 6" xfId="11913"/>
    <cellStyle name="40% - Accent2 6 5 7" xfId="11914"/>
    <cellStyle name="40% - Accent2 6 6" xfId="11915"/>
    <cellStyle name="40% - Accent2 6 6 2" xfId="11916"/>
    <cellStyle name="40% - Accent2 6 6 2 2" xfId="11917"/>
    <cellStyle name="40% - Accent2 6 6 2 3" xfId="11918"/>
    <cellStyle name="40% - Accent2 6 6 3" xfId="11919"/>
    <cellStyle name="40% - Accent2 6 6 4" xfId="11920"/>
    <cellStyle name="40% - Accent2 6 7" xfId="11921"/>
    <cellStyle name="40% - Accent2 6 7 2" xfId="11922"/>
    <cellStyle name="40% - Accent2 6 7 2 2" xfId="11923"/>
    <cellStyle name="40% - Accent2 6 7 2 3" xfId="11924"/>
    <cellStyle name="40% - Accent2 6 7 3" xfId="11925"/>
    <cellStyle name="40% - Accent2 6 7 4" xfId="11926"/>
    <cellStyle name="40% - Accent2 6 8" xfId="11927"/>
    <cellStyle name="40% - Accent2 6 8 2" xfId="11928"/>
    <cellStyle name="40% - Accent2 6 8 2 2" xfId="11929"/>
    <cellStyle name="40% - Accent2 6 8 2 3" xfId="11930"/>
    <cellStyle name="40% - Accent2 6 8 3" xfId="11931"/>
    <cellStyle name="40% - Accent2 6 8 4" xfId="11932"/>
    <cellStyle name="40% - Accent2 6 9" xfId="11933"/>
    <cellStyle name="40% - Accent2 6 9 2" xfId="11934"/>
    <cellStyle name="40% - Accent2 6 9 3" xfId="11935"/>
    <cellStyle name="40% - Accent2 7" xfId="11936"/>
    <cellStyle name="40% - Accent2 7 10" xfId="11937"/>
    <cellStyle name="40% - Accent2 7 2" xfId="11938"/>
    <cellStyle name="40% - Accent2 7 2 2" xfId="11939"/>
    <cellStyle name="40% - Accent2 7 2 2 2" xfId="11940"/>
    <cellStyle name="40% - Accent2 7 2 2 2 2" xfId="11941"/>
    <cellStyle name="40% - Accent2 7 2 2 2 2 2" xfId="11942"/>
    <cellStyle name="40% - Accent2 7 2 2 2 2 3" xfId="11943"/>
    <cellStyle name="40% - Accent2 7 2 2 2 3" xfId="11944"/>
    <cellStyle name="40% - Accent2 7 2 2 2 4" xfId="11945"/>
    <cellStyle name="40% - Accent2 7 2 2 3" xfId="11946"/>
    <cellStyle name="40% - Accent2 7 2 2 3 2" xfId="11947"/>
    <cellStyle name="40% - Accent2 7 2 2 3 2 2" xfId="11948"/>
    <cellStyle name="40% - Accent2 7 2 2 3 2 3" xfId="11949"/>
    <cellStyle name="40% - Accent2 7 2 2 3 3" xfId="11950"/>
    <cellStyle name="40% - Accent2 7 2 2 3 4" xfId="11951"/>
    <cellStyle name="40% - Accent2 7 2 2 4" xfId="11952"/>
    <cellStyle name="40% - Accent2 7 2 2 4 2" xfId="11953"/>
    <cellStyle name="40% - Accent2 7 2 2 4 2 2" xfId="11954"/>
    <cellStyle name="40% - Accent2 7 2 2 4 2 3" xfId="11955"/>
    <cellStyle name="40% - Accent2 7 2 2 4 3" xfId="11956"/>
    <cellStyle name="40% - Accent2 7 2 2 4 4" xfId="11957"/>
    <cellStyle name="40% - Accent2 7 2 2 5" xfId="11958"/>
    <cellStyle name="40% - Accent2 7 2 2 5 2" xfId="11959"/>
    <cellStyle name="40% - Accent2 7 2 2 5 3" xfId="11960"/>
    <cellStyle name="40% - Accent2 7 2 2 6" xfId="11961"/>
    <cellStyle name="40% - Accent2 7 2 2 6 2" xfId="11962"/>
    <cellStyle name="40% - Accent2 7 2 2 7" xfId="11963"/>
    <cellStyle name="40% - Accent2 7 2 2 8" xfId="11964"/>
    <cellStyle name="40% - Accent2 7 2 3" xfId="11965"/>
    <cellStyle name="40% - Accent2 7 2 3 2" xfId="11966"/>
    <cellStyle name="40% - Accent2 7 2 3 2 2" xfId="11967"/>
    <cellStyle name="40% - Accent2 7 2 3 2 3" xfId="11968"/>
    <cellStyle name="40% - Accent2 7 2 3 3" xfId="11969"/>
    <cellStyle name="40% - Accent2 7 2 3 4" xfId="11970"/>
    <cellStyle name="40% - Accent2 7 2 4" xfId="11971"/>
    <cellStyle name="40% - Accent2 7 2 4 2" xfId="11972"/>
    <cellStyle name="40% - Accent2 7 2 4 2 2" xfId="11973"/>
    <cellStyle name="40% - Accent2 7 2 4 2 3" xfId="11974"/>
    <cellStyle name="40% - Accent2 7 2 4 3" xfId="11975"/>
    <cellStyle name="40% - Accent2 7 2 4 4" xfId="11976"/>
    <cellStyle name="40% - Accent2 7 2 5" xfId="11977"/>
    <cellStyle name="40% - Accent2 7 2 5 2" xfId="11978"/>
    <cellStyle name="40% - Accent2 7 2 5 2 2" xfId="11979"/>
    <cellStyle name="40% - Accent2 7 2 5 2 3" xfId="11980"/>
    <cellStyle name="40% - Accent2 7 2 5 3" xfId="11981"/>
    <cellStyle name="40% - Accent2 7 2 5 4" xfId="11982"/>
    <cellStyle name="40% - Accent2 7 2 6" xfId="11983"/>
    <cellStyle name="40% - Accent2 7 2 6 2" xfId="11984"/>
    <cellStyle name="40% - Accent2 7 2 6 3" xfId="11985"/>
    <cellStyle name="40% - Accent2 7 2 7" xfId="11986"/>
    <cellStyle name="40% - Accent2 7 2 7 2" xfId="11987"/>
    <cellStyle name="40% - Accent2 7 2 7 3" xfId="11988"/>
    <cellStyle name="40% - Accent2 7 2 8" xfId="11989"/>
    <cellStyle name="40% - Accent2 7 2 9" xfId="11990"/>
    <cellStyle name="40% - Accent2 7 3" xfId="11991"/>
    <cellStyle name="40% - Accent2 7 3 2" xfId="11992"/>
    <cellStyle name="40% - Accent2 7 3 2 2" xfId="11993"/>
    <cellStyle name="40% - Accent2 7 3 2 2 2" xfId="11994"/>
    <cellStyle name="40% - Accent2 7 3 2 2 3" xfId="11995"/>
    <cellStyle name="40% - Accent2 7 3 2 3" xfId="11996"/>
    <cellStyle name="40% - Accent2 7 3 2 4" xfId="11997"/>
    <cellStyle name="40% - Accent2 7 3 3" xfId="11998"/>
    <cellStyle name="40% - Accent2 7 3 3 2" xfId="11999"/>
    <cellStyle name="40% - Accent2 7 3 3 2 2" xfId="12000"/>
    <cellStyle name="40% - Accent2 7 3 3 2 3" xfId="12001"/>
    <cellStyle name="40% - Accent2 7 3 3 3" xfId="12002"/>
    <cellStyle name="40% - Accent2 7 3 3 4" xfId="12003"/>
    <cellStyle name="40% - Accent2 7 3 4" xfId="12004"/>
    <cellStyle name="40% - Accent2 7 3 4 2" xfId="12005"/>
    <cellStyle name="40% - Accent2 7 3 4 2 2" xfId="12006"/>
    <cellStyle name="40% - Accent2 7 3 4 2 3" xfId="12007"/>
    <cellStyle name="40% - Accent2 7 3 4 3" xfId="12008"/>
    <cellStyle name="40% - Accent2 7 3 4 4" xfId="12009"/>
    <cellStyle name="40% - Accent2 7 3 5" xfId="12010"/>
    <cellStyle name="40% - Accent2 7 3 5 2" xfId="12011"/>
    <cellStyle name="40% - Accent2 7 3 5 3" xfId="12012"/>
    <cellStyle name="40% - Accent2 7 3 6" xfId="12013"/>
    <cellStyle name="40% - Accent2 7 3 6 2" xfId="12014"/>
    <cellStyle name="40% - Accent2 7 3 7" xfId="12015"/>
    <cellStyle name="40% - Accent2 7 3 8" xfId="12016"/>
    <cellStyle name="40% - Accent2 7 4" xfId="12017"/>
    <cellStyle name="40% - Accent2 7 4 2" xfId="12018"/>
    <cellStyle name="40% - Accent2 7 4 2 2" xfId="12019"/>
    <cellStyle name="40% - Accent2 7 4 2 3" xfId="12020"/>
    <cellStyle name="40% - Accent2 7 4 3" xfId="12021"/>
    <cellStyle name="40% - Accent2 7 4 4" xfId="12022"/>
    <cellStyle name="40% - Accent2 7 5" xfId="12023"/>
    <cellStyle name="40% - Accent2 7 5 2" xfId="12024"/>
    <cellStyle name="40% - Accent2 7 5 2 2" xfId="12025"/>
    <cellStyle name="40% - Accent2 7 5 2 3" xfId="12026"/>
    <cellStyle name="40% - Accent2 7 5 3" xfId="12027"/>
    <cellStyle name="40% - Accent2 7 5 4" xfId="12028"/>
    <cellStyle name="40% - Accent2 7 6" xfId="12029"/>
    <cellStyle name="40% - Accent2 7 6 2" xfId="12030"/>
    <cellStyle name="40% - Accent2 7 6 2 2" xfId="12031"/>
    <cellStyle name="40% - Accent2 7 6 2 3" xfId="12032"/>
    <cellStyle name="40% - Accent2 7 6 3" xfId="12033"/>
    <cellStyle name="40% - Accent2 7 6 4" xfId="12034"/>
    <cellStyle name="40% - Accent2 7 7" xfId="12035"/>
    <cellStyle name="40% - Accent2 7 7 2" xfId="12036"/>
    <cellStyle name="40% - Accent2 7 7 3" xfId="12037"/>
    <cellStyle name="40% - Accent2 7 8" xfId="12038"/>
    <cellStyle name="40% - Accent2 7 8 2" xfId="12039"/>
    <cellStyle name="40% - Accent2 7 8 3" xfId="12040"/>
    <cellStyle name="40% - Accent2 7 9" xfId="12041"/>
    <cellStyle name="40% - Accent2 8" xfId="12042"/>
    <cellStyle name="40% - Accent2 8 2" xfId="12043"/>
    <cellStyle name="40% - Accent2 8 2 2" xfId="12044"/>
    <cellStyle name="40% - Accent2 8 2 2 2" xfId="12045"/>
    <cellStyle name="40% - Accent2 8 2 2 2 2" xfId="12046"/>
    <cellStyle name="40% - Accent2 8 2 2 2 3" xfId="12047"/>
    <cellStyle name="40% - Accent2 8 2 2 3" xfId="12048"/>
    <cellStyle name="40% - Accent2 8 2 2 4" xfId="12049"/>
    <cellStyle name="40% - Accent2 8 2 3" xfId="12050"/>
    <cellStyle name="40% - Accent2 8 2 3 2" xfId="12051"/>
    <cellStyle name="40% - Accent2 8 2 3 2 2" xfId="12052"/>
    <cellStyle name="40% - Accent2 8 2 3 2 3" xfId="12053"/>
    <cellStyle name="40% - Accent2 8 2 3 3" xfId="12054"/>
    <cellStyle name="40% - Accent2 8 2 3 4" xfId="12055"/>
    <cellStyle name="40% - Accent2 8 2 4" xfId="12056"/>
    <cellStyle name="40% - Accent2 8 2 4 2" xfId="12057"/>
    <cellStyle name="40% - Accent2 8 2 4 2 2" xfId="12058"/>
    <cellStyle name="40% - Accent2 8 2 4 2 3" xfId="12059"/>
    <cellStyle name="40% - Accent2 8 2 4 3" xfId="12060"/>
    <cellStyle name="40% - Accent2 8 2 4 4" xfId="12061"/>
    <cellStyle name="40% - Accent2 8 2 5" xfId="12062"/>
    <cellStyle name="40% - Accent2 8 2 5 2" xfId="12063"/>
    <cellStyle name="40% - Accent2 8 2 5 3" xfId="12064"/>
    <cellStyle name="40% - Accent2 8 2 6" xfId="12065"/>
    <cellStyle name="40% - Accent2 8 2 6 2" xfId="12066"/>
    <cellStyle name="40% - Accent2 8 2 7" xfId="12067"/>
    <cellStyle name="40% - Accent2 8 2 8" xfId="12068"/>
    <cellStyle name="40% - Accent2 8 3" xfId="12069"/>
    <cellStyle name="40% - Accent2 8 3 2" xfId="12070"/>
    <cellStyle name="40% - Accent2 8 3 2 2" xfId="12071"/>
    <cellStyle name="40% - Accent2 8 3 2 3" xfId="12072"/>
    <cellStyle name="40% - Accent2 8 3 3" xfId="12073"/>
    <cellStyle name="40% - Accent2 8 3 4" xfId="12074"/>
    <cellStyle name="40% - Accent2 8 4" xfId="12075"/>
    <cellStyle name="40% - Accent2 8 4 2" xfId="12076"/>
    <cellStyle name="40% - Accent2 8 4 2 2" xfId="12077"/>
    <cellStyle name="40% - Accent2 8 4 2 3" xfId="12078"/>
    <cellStyle name="40% - Accent2 8 4 3" xfId="12079"/>
    <cellStyle name="40% - Accent2 8 4 4" xfId="12080"/>
    <cellStyle name="40% - Accent2 8 5" xfId="12081"/>
    <cellStyle name="40% - Accent2 8 5 2" xfId="12082"/>
    <cellStyle name="40% - Accent2 8 5 2 2" xfId="12083"/>
    <cellStyle name="40% - Accent2 8 5 2 3" xfId="12084"/>
    <cellStyle name="40% - Accent2 8 5 3" xfId="12085"/>
    <cellStyle name="40% - Accent2 8 5 4" xfId="12086"/>
    <cellStyle name="40% - Accent2 8 6" xfId="12087"/>
    <cellStyle name="40% - Accent2 8 6 2" xfId="12088"/>
    <cellStyle name="40% - Accent2 8 6 3" xfId="12089"/>
    <cellStyle name="40% - Accent2 8 7" xfId="12090"/>
    <cellStyle name="40% - Accent2 8 7 2" xfId="12091"/>
    <cellStyle name="40% - Accent2 8 7 3" xfId="12092"/>
    <cellStyle name="40% - Accent2 8 8" xfId="12093"/>
    <cellStyle name="40% - Accent2 8 9" xfId="12094"/>
    <cellStyle name="40% - Accent2 9" xfId="12095"/>
    <cellStyle name="40% - Accent2 9 2" xfId="12096"/>
    <cellStyle name="40% - Accent2 9 2 2" xfId="12097"/>
    <cellStyle name="40% - Accent2 9 2 2 2" xfId="12098"/>
    <cellStyle name="40% - Accent2 9 2 2 2 2" xfId="12099"/>
    <cellStyle name="40% - Accent2 9 2 2 2 3" xfId="12100"/>
    <cellStyle name="40% - Accent2 9 2 2 3" xfId="12101"/>
    <cellStyle name="40% - Accent2 9 2 2 4" xfId="12102"/>
    <cellStyle name="40% - Accent2 9 2 3" xfId="12103"/>
    <cellStyle name="40% - Accent2 9 2 3 2" xfId="12104"/>
    <cellStyle name="40% - Accent2 9 2 3 2 2" xfId="12105"/>
    <cellStyle name="40% - Accent2 9 2 3 2 3" xfId="12106"/>
    <cellStyle name="40% - Accent2 9 2 3 3" xfId="12107"/>
    <cellStyle name="40% - Accent2 9 2 3 4" xfId="12108"/>
    <cellStyle name="40% - Accent2 9 2 4" xfId="12109"/>
    <cellStyle name="40% - Accent2 9 2 4 2" xfId="12110"/>
    <cellStyle name="40% - Accent2 9 2 4 2 2" xfId="12111"/>
    <cellStyle name="40% - Accent2 9 2 4 2 3" xfId="12112"/>
    <cellStyle name="40% - Accent2 9 2 4 3" xfId="12113"/>
    <cellStyle name="40% - Accent2 9 2 4 4" xfId="12114"/>
    <cellStyle name="40% - Accent2 9 2 5" xfId="12115"/>
    <cellStyle name="40% - Accent2 9 2 5 2" xfId="12116"/>
    <cellStyle name="40% - Accent2 9 2 5 3" xfId="12117"/>
    <cellStyle name="40% - Accent2 9 2 6" xfId="12118"/>
    <cellStyle name="40% - Accent2 9 2 6 2" xfId="12119"/>
    <cellStyle name="40% - Accent2 9 2 7" xfId="12120"/>
    <cellStyle name="40% - Accent2 9 2 8" xfId="12121"/>
    <cellStyle name="40% - Accent2 9 3" xfId="12122"/>
    <cellStyle name="40% - Accent2 9 3 2" xfId="12123"/>
    <cellStyle name="40% - Accent2 9 3 2 2" xfId="12124"/>
    <cellStyle name="40% - Accent2 9 3 2 3" xfId="12125"/>
    <cellStyle name="40% - Accent2 9 3 3" xfId="12126"/>
    <cellStyle name="40% - Accent2 9 3 4" xfId="12127"/>
    <cellStyle name="40% - Accent2 9 4" xfId="12128"/>
    <cellStyle name="40% - Accent2 9 4 2" xfId="12129"/>
    <cellStyle name="40% - Accent2 9 4 2 2" xfId="12130"/>
    <cellStyle name="40% - Accent2 9 4 2 3" xfId="12131"/>
    <cellStyle name="40% - Accent2 9 4 3" xfId="12132"/>
    <cellStyle name="40% - Accent2 9 4 4" xfId="12133"/>
    <cellStyle name="40% - Accent2 9 5" xfId="12134"/>
    <cellStyle name="40% - Accent2 9 5 2" xfId="12135"/>
    <cellStyle name="40% - Accent2 9 5 2 2" xfId="12136"/>
    <cellStyle name="40% - Accent2 9 5 2 3" xfId="12137"/>
    <cellStyle name="40% - Accent2 9 5 3" xfId="12138"/>
    <cellStyle name="40% - Accent2 9 5 4" xfId="12139"/>
    <cellStyle name="40% - Accent2 9 6" xfId="12140"/>
    <cellStyle name="40% - Accent2 9 6 2" xfId="12141"/>
    <cellStyle name="40% - Accent2 9 6 3" xfId="12142"/>
    <cellStyle name="40% - Accent2 9 7" xfId="12143"/>
    <cellStyle name="40% - Accent2 9 7 2" xfId="12144"/>
    <cellStyle name="40% - Accent2 9 7 3" xfId="12145"/>
    <cellStyle name="40% - Accent2 9 8" xfId="12146"/>
    <cellStyle name="40% - Accent2 9 9" xfId="12147"/>
    <cellStyle name="40% - Accent3 10" xfId="12148"/>
    <cellStyle name="40% - Accent3 10 2" xfId="12149"/>
    <cellStyle name="40% - Accent3 10 2 2" xfId="12150"/>
    <cellStyle name="40% - Accent3 10 2 2 2" xfId="12151"/>
    <cellStyle name="40% - Accent3 10 2 2 2 2" xfId="12152"/>
    <cellStyle name="40% - Accent3 10 2 2 2 3" xfId="12153"/>
    <cellStyle name="40% - Accent3 10 2 2 3" xfId="12154"/>
    <cellStyle name="40% - Accent3 10 2 2 4" xfId="12155"/>
    <cellStyle name="40% - Accent3 10 2 3" xfId="12156"/>
    <cellStyle name="40% - Accent3 10 2 3 2" xfId="12157"/>
    <cellStyle name="40% - Accent3 10 2 3 2 2" xfId="12158"/>
    <cellStyle name="40% - Accent3 10 2 3 2 3" xfId="12159"/>
    <cellStyle name="40% - Accent3 10 2 3 3" xfId="12160"/>
    <cellStyle name="40% - Accent3 10 2 3 4" xfId="12161"/>
    <cellStyle name="40% - Accent3 10 2 4" xfId="12162"/>
    <cellStyle name="40% - Accent3 10 2 4 2" xfId="12163"/>
    <cellStyle name="40% - Accent3 10 2 4 2 2" xfId="12164"/>
    <cellStyle name="40% - Accent3 10 2 4 2 3" xfId="12165"/>
    <cellStyle name="40% - Accent3 10 2 4 3" xfId="12166"/>
    <cellStyle name="40% - Accent3 10 2 4 4" xfId="12167"/>
    <cellStyle name="40% - Accent3 10 2 5" xfId="12168"/>
    <cellStyle name="40% - Accent3 10 2 5 2" xfId="12169"/>
    <cellStyle name="40% - Accent3 10 2 5 3" xfId="12170"/>
    <cellStyle name="40% - Accent3 10 2 6" xfId="12171"/>
    <cellStyle name="40% - Accent3 10 2 6 2" xfId="12172"/>
    <cellStyle name="40% - Accent3 10 2 7" xfId="12173"/>
    <cellStyle name="40% - Accent3 10 2 8" xfId="12174"/>
    <cellStyle name="40% - Accent3 10 3" xfId="12175"/>
    <cellStyle name="40% - Accent3 10 3 2" xfId="12176"/>
    <cellStyle name="40% - Accent3 10 3 2 2" xfId="12177"/>
    <cellStyle name="40% - Accent3 10 3 2 3" xfId="12178"/>
    <cellStyle name="40% - Accent3 10 3 3" xfId="12179"/>
    <cellStyle name="40% - Accent3 10 3 4" xfId="12180"/>
    <cellStyle name="40% - Accent3 10 4" xfId="12181"/>
    <cellStyle name="40% - Accent3 10 4 2" xfId="12182"/>
    <cellStyle name="40% - Accent3 10 4 2 2" xfId="12183"/>
    <cellStyle name="40% - Accent3 10 4 2 3" xfId="12184"/>
    <cellStyle name="40% - Accent3 10 4 3" xfId="12185"/>
    <cellStyle name="40% - Accent3 10 4 4" xfId="12186"/>
    <cellStyle name="40% - Accent3 10 5" xfId="12187"/>
    <cellStyle name="40% - Accent3 10 5 2" xfId="12188"/>
    <cellStyle name="40% - Accent3 10 5 2 2" xfId="12189"/>
    <cellStyle name="40% - Accent3 10 5 2 3" xfId="12190"/>
    <cellStyle name="40% - Accent3 10 5 3" xfId="12191"/>
    <cellStyle name="40% - Accent3 10 5 4" xfId="12192"/>
    <cellStyle name="40% - Accent3 10 6" xfId="12193"/>
    <cellStyle name="40% - Accent3 10 6 2" xfId="12194"/>
    <cellStyle name="40% - Accent3 10 6 3" xfId="12195"/>
    <cellStyle name="40% - Accent3 10 7" xfId="12196"/>
    <cellStyle name="40% - Accent3 10 7 2" xfId="12197"/>
    <cellStyle name="40% - Accent3 10 7 3" xfId="12198"/>
    <cellStyle name="40% - Accent3 10 8" xfId="12199"/>
    <cellStyle name="40% - Accent3 10 9" xfId="12200"/>
    <cellStyle name="40% - Accent3 11" xfId="12201"/>
    <cellStyle name="40% - Accent3 11 2" xfId="12202"/>
    <cellStyle name="40% - Accent3 11 2 2" xfId="12203"/>
    <cellStyle name="40% - Accent3 11 2 2 2" xfId="12204"/>
    <cellStyle name="40% - Accent3 11 2 2 3" xfId="12205"/>
    <cellStyle name="40% - Accent3 11 2 3" xfId="12206"/>
    <cellStyle name="40% - Accent3 11 2 4" xfId="12207"/>
    <cellStyle name="40% - Accent3 11 3" xfId="12208"/>
    <cellStyle name="40% - Accent3 11 3 2" xfId="12209"/>
    <cellStyle name="40% - Accent3 11 3 2 2" xfId="12210"/>
    <cellStyle name="40% - Accent3 11 3 2 3" xfId="12211"/>
    <cellStyle name="40% - Accent3 11 3 3" xfId="12212"/>
    <cellStyle name="40% - Accent3 11 3 4" xfId="12213"/>
    <cellStyle name="40% - Accent3 11 4" xfId="12214"/>
    <cellStyle name="40% - Accent3 11 4 2" xfId="12215"/>
    <cellStyle name="40% - Accent3 11 4 3" xfId="12216"/>
    <cellStyle name="40% - Accent3 11 5" xfId="12217"/>
    <cellStyle name="40% - Accent3 11 5 2" xfId="12218"/>
    <cellStyle name="40% - Accent3 11 6" xfId="12219"/>
    <cellStyle name="40% - Accent3 11 7" xfId="12220"/>
    <cellStyle name="40% - Accent3 12" xfId="12221"/>
    <cellStyle name="40% - Accent3 12 2" xfId="12222"/>
    <cellStyle name="40% - Accent3 12 2 2" xfId="12223"/>
    <cellStyle name="40% - Accent3 12 2 2 2" xfId="12224"/>
    <cellStyle name="40% - Accent3 12 2 2 3" xfId="12225"/>
    <cellStyle name="40% - Accent3 12 2 3" xfId="12226"/>
    <cellStyle name="40% - Accent3 12 2 4" xfId="12227"/>
    <cellStyle name="40% - Accent3 12 3" xfId="12228"/>
    <cellStyle name="40% - Accent3 12 3 2" xfId="12229"/>
    <cellStyle name="40% - Accent3 12 3 2 2" xfId="12230"/>
    <cellStyle name="40% - Accent3 12 3 2 3" xfId="12231"/>
    <cellStyle name="40% - Accent3 12 3 3" xfId="12232"/>
    <cellStyle name="40% - Accent3 12 3 4" xfId="12233"/>
    <cellStyle name="40% - Accent3 12 4" xfId="12234"/>
    <cellStyle name="40% - Accent3 12 4 2" xfId="12235"/>
    <cellStyle name="40% - Accent3 12 4 3" xfId="12236"/>
    <cellStyle name="40% - Accent3 12 5" xfId="12237"/>
    <cellStyle name="40% - Accent3 12 5 2" xfId="12238"/>
    <cellStyle name="40% - Accent3 12 6" xfId="12239"/>
    <cellStyle name="40% - Accent3 12 7" xfId="12240"/>
    <cellStyle name="40% - Accent3 13" xfId="12241"/>
    <cellStyle name="40% - Accent3 13 2" xfId="12242"/>
    <cellStyle name="40% - Accent3 13 2 2" xfId="12243"/>
    <cellStyle name="40% - Accent3 13 2 2 2" xfId="12244"/>
    <cellStyle name="40% - Accent3 13 2 2 3" xfId="12245"/>
    <cellStyle name="40% - Accent3 13 2 3" xfId="12246"/>
    <cellStyle name="40% - Accent3 13 2 4" xfId="12247"/>
    <cellStyle name="40% - Accent3 13 3" xfId="12248"/>
    <cellStyle name="40% - Accent3 13 3 2" xfId="12249"/>
    <cellStyle name="40% - Accent3 13 3 2 2" xfId="12250"/>
    <cellStyle name="40% - Accent3 13 3 2 3" xfId="12251"/>
    <cellStyle name="40% - Accent3 13 3 3" xfId="12252"/>
    <cellStyle name="40% - Accent3 13 3 4" xfId="12253"/>
    <cellStyle name="40% - Accent3 13 4" xfId="12254"/>
    <cellStyle name="40% - Accent3 13 4 2" xfId="12255"/>
    <cellStyle name="40% - Accent3 13 4 3" xfId="12256"/>
    <cellStyle name="40% - Accent3 13 5" xfId="12257"/>
    <cellStyle name="40% - Accent3 13 6" xfId="12258"/>
    <cellStyle name="40% - Accent3 14" xfId="12259"/>
    <cellStyle name="40% - Accent3 14 2" xfId="12260"/>
    <cellStyle name="40% - Accent3 14 2 2" xfId="12261"/>
    <cellStyle name="40% - Accent3 14 2 2 2" xfId="12262"/>
    <cellStyle name="40% - Accent3 14 2 2 3" xfId="12263"/>
    <cellStyle name="40% - Accent3 14 2 3" xfId="12264"/>
    <cellStyle name="40% - Accent3 14 2 4" xfId="12265"/>
    <cellStyle name="40% - Accent3 14 3" xfId="12266"/>
    <cellStyle name="40% - Accent3 14 3 2" xfId="12267"/>
    <cellStyle name="40% - Accent3 14 3 2 2" xfId="12268"/>
    <cellStyle name="40% - Accent3 14 3 2 3" xfId="12269"/>
    <cellStyle name="40% - Accent3 14 3 3" xfId="12270"/>
    <cellStyle name="40% - Accent3 14 3 4" xfId="12271"/>
    <cellStyle name="40% - Accent3 14 4" xfId="12272"/>
    <cellStyle name="40% - Accent3 14 4 2" xfId="12273"/>
    <cellStyle name="40% - Accent3 14 4 3" xfId="12274"/>
    <cellStyle name="40% - Accent3 14 5" xfId="12275"/>
    <cellStyle name="40% - Accent3 14 6" xfId="12276"/>
    <cellStyle name="40% - Accent3 15" xfId="12277"/>
    <cellStyle name="40% - Accent3 15 2" xfId="12278"/>
    <cellStyle name="40% - Accent3 15 2 2" xfId="12279"/>
    <cellStyle name="40% - Accent3 15 2 3" xfId="12280"/>
    <cellStyle name="40% - Accent3 15 3" xfId="12281"/>
    <cellStyle name="40% - Accent3 15 4" xfId="12282"/>
    <cellStyle name="40% - Accent3 16" xfId="12283"/>
    <cellStyle name="40% - Accent3 16 2" xfId="12284"/>
    <cellStyle name="40% - Accent3 16 3" xfId="12285"/>
    <cellStyle name="40% - Accent3 17" xfId="12286"/>
    <cellStyle name="40% - Accent3 17 2" xfId="12287"/>
    <cellStyle name="40% - Accent3 17 3" xfId="12288"/>
    <cellStyle name="40% - Accent3 18" xfId="12289"/>
    <cellStyle name="40% - Accent3 18 2" xfId="12290"/>
    <cellStyle name="40% - Accent3 19" xfId="12291"/>
    <cellStyle name="40% - Accent3 19 2" xfId="12292"/>
    <cellStyle name="40% - Accent3 2" xfId="12293"/>
    <cellStyle name="40% - Accent3 2 10" xfId="12294"/>
    <cellStyle name="40% - Accent3 2 10 2" xfId="12295"/>
    <cellStyle name="40% - Accent3 2 10 3" xfId="12296"/>
    <cellStyle name="40% - Accent3 2 11" xfId="12297"/>
    <cellStyle name="40% - Accent3 2 12" xfId="12298"/>
    <cellStyle name="40% - Accent3 2 2" xfId="12299"/>
    <cellStyle name="40% - Accent3 2 2 10" xfId="12300"/>
    <cellStyle name="40% - Accent3 2 2 2" xfId="12301"/>
    <cellStyle name="40% - Accent3 2 2 2 2" xfId="12302"/>
    <cellStyle name="40% - Accent3 2 2 2 2 2" xfId="12303"/>
    <cellStyle name="40% - Accent3 2 2 2 2 2 2" xfId="12304"/>
    <cellStyle name="40% - Accent3 2 2 2 2 2 2 2" xfId="12305"/>
    <cellStyle name="40% - Accent3 2 2 2 2 2 2 3" xfId="12306"/>
    <cellStyle name="40% - Accent3 2 2 2 2 2 3" xfId="12307"/>
    <cellStyle name="40% - Accent3 2 2 2 2 2 4" xfId="12308"/>
    <cellStyle name="40% - Accent3 2 2 2 2 3" xfId="12309"/>
    <cellStyle name="40% - Accent3 2 2 2 2 3 2" xfId="12310"/>
    <cellStyle name="40% - Accent3 2 2 2 2 3 2 2" xfId="12311"/>
    <cellStyle name="40% - Accent3 2 2 2 2 3 2 3" xfId="12312"/>
    <cellStyle name="40% - Accent3 2 2 2 2 3 3" xfId="12313"/>
    <cellStyle name="40% - Accent3 2 2 2 2 3 4" xfId="12314"/>
    <cellStyle name="40% - Accent3 2 2 2 2 4" xfId="12315"/>
    <cellStyle name="40% - Accent3 2 2 2 2 4 2" xfId="12316"/>
    <cellStyle name="40% - Accent3 2 2 2 2 4 2 2" xfId="12317"/>
    <cellStyle name="40% - Accent3 2 2 2 2 4 2 3" xfId="12318"/>
    <cellStyle name="40% - Accent3 2 2 2 2 4 3" xfId="12319"/>
    <cellStyle name="40% - Accent3 2 2 2 2 4 4" xfId="12320"/>
    <cellStyle name="40% - Accent3 2 2 2 2 5" xfId="12321"/>
    <cellStyle name="40% - Accent3 2 2 2 2 5 2" xfId="12322"/>
    <cellStyle name="40% - Accent3 2 2 2 2 5 3" xfId="12323"/>
    <cellStyle name="40% - Accent3 2 2 2 2 6" xfId="12324"/>
    <cellStyle name="40% - Accent3 2 2 2 2 6 2" xfId="12325"/>
    <cellStyle name="40% - Accent3 2 2 2 2 7" xfId="12326"/>
    <cellStyle name="40% - Accent3 2 2 2 2 8" xfId="12327"/>
    <cellStyle name="40% - Accent3 2 2 2 3" xfId="12328"/>
    <cellStyle name="40% - Accent3 2 2 2 3 2" xfId="12329"/>
    <cellStyle name="40% - Accent3 2 2 2 3 2 2" xfId="12330"/>
    <cellStyle name="40% - Accent3 2 2 2 3 2 3" xfId="12331"/>
    <cellStyle name="40% - Accent3 2 2 2 3 3" xfId="12332"/>
    <cellStyle name="40% - Accent3 2 2 2 3 4" xfId="12333"/>
    <cellStyle name="40% - Accent3 2 2 2 4" xfId="12334"/>
    <cellStyle name="40% - Accent3 2 2 2 4 2" xfId="12335"/>
    <cellStyle name="40% - Accent3 2 2 2 4 2 2" xfId="12336"/>
    <cellStyle name="40% - Accent3 2 2 2 4 2 3" xfId="12337"/>
    <cellStyle name="40% - Accent3 2 2 2 4 3" xfId="12338"/>
    <cellStyle name="40% - Accent3 2 2 2 4 4" xfId="12339"/>
    <cellStyle name="40% - Accent3 2 2 2 5" xfId="12340"/>
    <cellStyle name="40% - Accent3 2 2 2 5 2" xfId="12341"/>
    <cellStyle name="40% - Accent3 2 2 2 5 2 2" xfId="12342"/>
    <cellStyle name="40% - Accent3 2 2 2 5 2 3" xfId="12343"/>
    <cellStyle name="40% - Accent3 2 2 2 5 3" xfId="12344"/>
    <cellStyle name="40% - Accent3 2 2 2 5 4" xfId="12345"/>
    <cellStyle name="40% - Accent3 2 2 2 6" xfId="12346"/>
    <cellStyle name="40% - Accent3 2 2 2 6 2" xfId="12347"/>
    <cellStyle name="40% - Accent3 2 2 2 6 3" xfId="12348"/>
    <cellStyle name="40% - Accent3 2 2 2 7" xfId="12349"/>
    <cellStyle name="40% - Accent3 2 2 2 7 2" xfId="12350"/>
    <cellStyle name="40% - Accent3 2 2 2 7 3" xfId="12351"/>
    <cellStyle name="40% - Accent3 2 2 2 8" xfId="12352"/>
    <cellStyle name="40% - Accent3 2 2 2 9" xfId="12353"/>
    <cellStyle name="40% - Accent3 2 2 3" xfId="12354"/>
    <cellStyle name="40% - Accent3 2 2 3 2" xfId="12355"/>
    <cellStyle name="40% - Accent3 2 2 3 2 2" xfId="12356"/>
    <cellStyle name="40% - Accent3 2 2 3 2 2 2" xfId="12357"/>
    <cellStyle name="40% - Accent3 2 2 3 2 2 3" xfId="12358"/>
    <cellStyle name="40% - Accent3 2 2 3 2 3" xfId="12359"/>
    <cellStyle name="40% - Accent3 2 2 3 2 4" xfId="12360"/>
    <cellStyle name="40% - Accent3 2 2 3 3" xfId="12361"/>
    <cellStyle name="40% - Accent3 2 2 3 3 2" xfId="12362"/>
    <cellStyle name="40% - Accent3 2 2 3 3 2 2" xfId="12363"/>
    <cellStyle name="40% - Accent3 2 2 3 3 2 3" xfId="12364"/>
    <cellStyle name="40% - Accent3 2 2 3 3 3" xfId="12365"/>
    <cellStyle name="40% - Accent3 2 2 3 3 4" xfId="12366"/>
    <cellStyle name="40% - Accent3 2 2 3 4" xfId="12367"/>
    <cellStyle name="40% - Accent3 2 2 3 4 2" xfId="12368"/>
    <cellStyle name="40% - Accent3 2 2 3 4 2 2" xfId="12369"/>
    <cellStyle name="40% - Accent3 2 2 3 4 2 3" xfId="12370"/>
    <cellStyle name="40% - Accent3 2 2 3 4 3" xfId="12371"/>
    <cellStyle name="40% - Accent3 2 2 3 4 4" xfId="12372"/>
    <cellStyle name="40% - Accent3 2 2 3 5" xfId="12373"/>
    <cellStyle name="40% - Accent3 2 2 3 5 2" xfId="12374"/>
    <cellStyle name="40% - Accent3 2 2 3 5 3" xfId="12375"/>
    <cellStyle name="40% - Accent3 2 2 3 6" xfId="12376"/>
    <cellStyle name="40% - Accent3 2 2 3 6 2" xfId="12377"/>
    <cellStyle name="40% - Accent3 2 2 3 7" xfId="12378"/>
    <cellStyle name="40% - Accent3 2 2 3 8" xfId="12379"/>
    <cellStyle name="40% - Accent3 2 2 4" xfId="12380"/>
    <cellStyle name="40% - Accent3 2 2 4 2" xfId="12381"/>
    <cellStyle name="40% - Accent3 2 2 4 2 2" xfId="12382"/>
    <cellStyle name="40% - Accent3 2 2 4 2 3" xfId="12383"/>
    <cellStyle name="40% - Accent3 2 2 4 3" xfId="12384"/>
    <cellStyle name="40% - Accent3 2 2 4 4" xfId="12385"/>
    <cellStyle name="40% - Accent3 2 2 5" xfId="12386"/>
    <cellStyle name="40% - Accent3 2 2 5 2" xfId="12387"/>
    <cellStyle name="40% - Accent3 2 2 5 2 2" xfId="12388"/>
    <cellStyle name="40% - Accent3 2 2 5 2 3" xfId="12389"/>
    <cellStyle name="40% - Accent3 2 2 5 3" xfId="12390"/>
    <cellStyle name="40% - Accent3 2 2 5 4" xfId="12391"/>
    <cellStyle name="40% - Accent3 2 2 6" xfId="12392"/>
    <cellStyle name="40% - Accent3 2 2 6 2" xfId="12393"/>
    <cellStyle name="40% - Accent3 2 2 6 2 2" xfId="12394"/>
    <cellStyle name="40% - Accent3 2 2 6 2 3" xfId="12395"/>
    <cellStyle name="40% - Accent3 2 2 6 3" xfId="12396"/>
    <cellStyle name="40% - Accent3 2 2 6 4" xfId="12397"/>
    <cellStyle name="40% - Accent3 2 2 7" xfId="12398"/>
    <cellStyle name="40% - Accent3 2 2 7 2" xfId="12399"/>
    <cellStyle name="40% - Accent3 2 2 7 3" xfId="12400"/>
    <cellStyle name="40% - Accent3 2 2 8" xfId="12401"/>
    <cellStyle name="40% - Accent3 2 2 8 2" xfId="12402"/>
    <cellStyle name="40% - Accent3 2 2 8 3" xfId="12403"/>
    <cellStyle name="40% - Accent3 2 2 9" xfId="12404"/>
    <cellStyle name="40% - Accent3 2 3" xfId="12405"/>
    <cellStyle name="40% - Accent3 2 3 2" xfId="12406"/>
    <cellStyle name="40% - Accent3 2 3 2 2" xfId="12407"/>
    <cellStyle name="40% - Accent3 2 3 2 2 2" xfId="12408"/>
    <cellStyle name="40% - Accent3 2 3 2 2 2 2" xfId="12409"/>
    <cellStyle name="40% - Accent3 2 3 2 2 2 3" xfId="12410"/>
    <cellStyle name="40% - Accent3 2 3 2 2 3" xfId="12411"/>
    <cellStyle name="40% - Accent3 2 3 2 2 4" xfId="12412"/>
    <cellStyle name="40% - Accent3 2 3 2 3" xfId="12413"/>
    <cellStyle name="40% - Accent3 2 3 2 3 2" xfId="12414"/>
    <cellStyle name="40% - Accent3 2 3 2 3 2 2" xfId="12415"/>
    <cellStyle name="40% - Accent3 2 3 2 3 2 3" xfId="12416"/>
    <cellStyle name="40% - Accent3 2 3 2 3 3" xfId="12417"/>
    <cellStyle name="40% - Accent3 2 3 2 3 4" xfId="12418"/>
    <cellStyle name="40% - Accent3 2 3 2 4" xfId="12419"/>
    <cellStyle name="40% - Accent3 2 3 2 4 2" xfId="12420"/>
    <cellStyle name="40% - Accent3 2 3 2 4 2 2" xfId="12421"/>
    <cellStyle name="40% - Accent3 2 3 2 4 2 3" xfId="12422"/>
    <cellStyle name="40% - Accent3 2 3 2 4 3" xfId="12423"/>
    <cellStyle name="40% - Accent3 2 3 2 4 4" xfId="12424"/>
    <cellStyle name="40% - Accent3 2 3 2 5" xfId="12425"/>
    <cellStyle name="40% - Accent3 2 3 2 5 2" xfId="12426"/>
    <cellStyle name="40% - Accent3 2 3 2 5 3" xfId="12427"/>
    <cellStyle name="40% - Accent3 2 3 2 6" xfId="12428"/>
    <cellStyle name="40% - Accent3 2 3 2 6 2" xfId="12429"/>
    <cellStyle name="40% - Accent3 2 3 2 7" xfId="12430"/>
    <cellStyle name="40% - Accent3 2 3 2 8" xfId="12431"/>
    <cellStyle name="40% - Accent3 2 3 3" xfId="12432"/>
    <cellStyle name="40% - Accent3 2 3 3 2" xfId="12433"/>
    <cellStyle name="40% - Accent3 2 3 3 2 2" xfId="12434"/>
    <cellStyle name="40% - Accent3 2 3 3 2 3" xfId="12435"/>
    <cellStyle name="40% - Accent3 2 3 3 3" xfId="12436"/>
    <cellStyle name="40% - Accent3 2 3 3 4" xfId="12437"/>
    <cellStyle name="40% - Accent3 2 3 4" xfId="12438"/>
    <cellStyle name="40% - Accent3 2 3 4 2" xfId="12439"/>
    <cellStyle name="40% - Accent3 2 3 4 2 2" xfId="12440"/>
    <cellStyle name="40% - Accent3 2 3 4 2 3" xfId="12441"/>
    <cellStyle name="40% - Accent3 2 3 4 3" xfId="12442"/>
    <cellStyle name="40% - Accent3 2 3 4 4" xfId="12443"/>
    <cellStyle name="40% - Accent3 2 3 5" xfId="12444"/>
    <cellStyle name="40% - Accent3 2 3 5 2" xfId="12445"/>
    <cellStyle name="40% - Accent3 2 3 5 2 2" xfId="12446"/>
    <cellStyle name="40% - Accent3 2 3 5 2 3" xfId="12447"/>
    <cellStyle name="40% - Accent3 2 3 5 3" xfId="12448"/>
    <cellStyle name="40% - Accent3 2 3 5 4" xfId="12449"/>
    <cellStyle name="40% - Accent3 2 3 6" xfId="12450"/>
    <cellStyle name="40% - Accent3 2 3 6 2" xfId="12451"/>
    <cellStyle name="40% - Accent3 2 3 6 3" xfId="12452"/>
    <cellStyle name="40% - Accent3 2 3 7" xfId="12453"/>
    <cellStyle name="40% - Accent3 2 3 7 2" xfId="12454"/>
    <cellStyle name="40% - Accent3 2 3 7 3" xfId="12455"/>
    <cellStyle name="40% - Accent3 2 3 8" xfId="12456"/>
    <cellStyle name="40% - Accent3 2 3 9" xfId="12457"/>
    <cellStyle name="40% - Accent3 2 4" xfId="12458"/>
    <cellStyle name="40% - Accent3 2 4 2" xfId="12459"/>
    <cellStyle name="40% - Accent3 2 4 2 2" xfId="12460"/>
    <cellStyle name="40% - Accent3 2 4 2 2 2" xfId="12461"/>
    <cellStyle name="40% - Accent3 2 4 2 2 3" xfId="12462"/>
    <cellStyle name="40% - Accent3 2 4 2 3" xfId="12463"/>
    <cellStyle name="40% - Accent3 2 4 2 4" xfId="12464"/>
    <cellStyle name="40% - Accent3 2 4 3" xfId="12465"/>
    <cellStyle name="40% - Accent3 2 4 3 2" xfId="12466"/>
    <cellStyle name="40% - Accent3 2 4 3 2 2" xfId="12467"/>
    <cellStyle name="40% - Accent3 2 4 3 2 3" xfId="12468"/>
    <cellStyle name="40% - Accent3 2 4 3 3" xfId="12469"/>
    <cellStyle name="40% - Accent3 2 4 3 4" xfId="12470"/>
    <cellStyle name="40% - Accent3 2 4 4" xfId="12471"/>
    <cellStyle name="40% - Accent3 2 4 4 2" xfId="12472"/>
    <cellStyle name="40% - Accent3 2 4 4 2 2" xfId="12473"/>
    <cellStyle name="40% - Accent3 2 4 4 2 3" xfId="12474"/>
    <cellStyle name="40% - Accent3 2 4 4 3" xfId="12475"/>
    <cellStyle name="40% - Accent3 2 4 4 4" xfId="12476"/>
    <cellStyle name="40% - Accent3 2 4 5" xfId="12477"/>
    <cellStyle name="40% - Accent3 2 4 5 2" xfId="12478"/>
    <cellStyle name="40% - Accent3 2 4 5 3" xfId="12479"/>
    <cellStyle name="40% - Accent3 2 4 6" xfId="12480"/>
    <cellStyle name="40% - Accent3 2 4 6 2" xfId="12481"/>
    <cellStyle name="40% - Accent3 2 4 7" xfId="12482"/>
    <cellStyle name="40% - Accent3 2 4 8" xfId="12483"/>
    <cellStyle name="40% - Accent3 2 5" xfId="12484"/>
    <cellStyle name="40% - Accent3 2 5 2" xfId="12485"/>
    <cellStyle name="40% - Accent3 2 5 2 2" xfId="12486"/>
    <cellStyle name="40% - Accent3 2 5 2 2 2" xfId="12487"/>
    <cellStyle name="40% - Accent3 2 5 2 2 3" xfId="12488"/>
    <cellStyle name="40% - Accent3 2 5 2 3" xfId="12489"/>
    <cellStyle name="40% - Accent3 2 5 2 4" xfId="12490"/>
    <cellStyle name="40% - Accent3 2 5 3" xfId="12491"/>
    <cellStyle name="40% - Accent3 2 5 3 2" xfId="12492"/>
    <cellStyle name="40% - Accent3 2 5 3 2 2" xfId="12493"/>
    <cellStyle name="40% - Accent3 2 5 3 2 3" xfId="12494"/>
    <cellStyle name="40% - Accent3 2 5 3 3" xfId="12495"/>
    <cellStyle name="40% - Accent3 2 5 3 4" xfId="12496"/>
    <cellStyle name="40% - Accent3 2 5 4" xfId="12497"/>
    <cellStyle name="40% - Accent3 2 5 4 2" xfId="12498"/>
    <cellStyle name="40% - Accent3 2 5 4 3" xfId="12499"/>
    <cellStyle name="40% - Accent3 2 5 5" xfId="12500"/>
    <cellStyle name="40% - Accent3 2 5 5 2" xfId="12501"/>
    <cellStyle name="40% - Accent3 2 5 6" xfId="12502"/>
    <cellStyle name="40% - Accent3 2 5 7" xfId="12503"/>
    <cellStyle name="40% - Accent3 2 6" xfId="12504"/>
    <cellStyle name="40% - Accent3 2 6 2" xfId="12505"/>
    <cellStyle name="40% - Accent3 2 6 2 2" xfId="12506"/>
    <cellStyle name="40% - Accent3 2 6 2 3" xfId="12507"/>
    <cellStyle name="40% - Accent3 2 6 3" xfId="12508"/>
    <cellStyle name="40% - Accent3 2 6 4" xfId="12509"/>
    <cellStyle name="40% - Accent3 2 7" xfId="12510"/>
    <cellStyle name="40% - Accent3 2 7 2" xfId="12511"/>
    <cellStyle name="40% - Accent3 2 7 2 2" xfId="12512"/>
    <cellStyle name="40% - Accent3 2 7 2 3" xfId="12513"/>
    <cellStyle name="40% - Accent3 2 7 3" xfId="12514"/>
    <cellStyle name="40% - Accent3 2 7 4" xfId="12515"/>
    <cellStyle name="40% - Accent3 2 8" xfId="12516"/>
    <cellStyle name="40% - Accent3 2 8 2" xfId="12517"/>
    <cellStyle name="40% - Accent3 2 8 2 2" xfId="12518"/>
    <cellStyle name="40% - Accent3 2 8 2 3" xfId="12519"/>
    <cellStyle name="40% - Accent3 2 8 3" xfId="12520"/>
    <cellStyle name="40% - Accent3 2 8 4" xfId="12521"/>
    <cellStyle name="40% - Accent3 2 9" xfId="12522"/>
    <cellStyle name="40% - Accent3 2 9 2" xfId="12523"/>
    <cellStyle name="40% - Accent3 2 9 3" xfId="12524"/>
    <cellStyle name="40% - Accent3 20" xfId="12525"/>
    <cellStyle name="40% - Accent3 3" xfId="12526"/>
    <cellStyle name="40% - Accent3 3 10" xfId="12527"/>
    <cellStyle name="40% - Accent3 3 10 2" xfId="12528"/>
    <cellStyle name="40% - Accent3 3 10 3" xfId="12529"/>
    <cellStyle name="40% - Accent3 3 11" xfId="12530"/>
    <cellStyle name="40% - Accent3 3 12" xfId="12531"/>
    <cellStyle name="40% - Accent3 3 2" xfId="12532"/>
    <cellStyle name="40% - Accent3 3 2 10" xfId="12533"/>
    <cellStyle name="40% - Accent3 3 2 2" xfId="12534"/>
    <cellStyle name="40% - Accent3 3 2 2 2" xfId="12535"/>
    <cellStyle name="40% - Accent3 3 2 2 2 2" xfId="12536"/>
    <cellStyle name="40% - Accent3 3 2 2 2 2 2" xfId="12537"/>
    <cellStyle name="40% - Accent3 3 2 2 2 2 2 2" xfId="12538"/>
    <cellStyle name="40% - Accent3 3 2 2 2 2 2 3" xfId="12539"/>
    <cellStyle name="40% - Accent3 3 2 2 2 2 3" xfId="12540"/>
    <cellStyle name="40% - Accent3 3 2 2 2 2 4" xfId="12541"/>
    <cellStyle name="40% - Accent3 3 2 2 2 3" xfId="12542"/>
    <cellStyle name="40% - Accent3 3 2 2 2 3 2" xfId="12543"/>
    <cellStyle name="40% - Accent3 3 2 2 2 3 2 2" xfId="12544"/>
    <cellStyle name="40% - Accent3 3 2 2 2 3 2 3" xfId="12545"/>
    <cellStyle name="40% - Accent3 3 2 2 2 3 3" xfId="12546"/>
    <cellStyle name="40% - Accent3 3 2 2 2 3 4" xfId="12547"/>
    <cellStyle name="40% - Accent3 3 2 2 2 4" xfId="12548"/>
    <cellStyle name="40% - Accent3 3 2 2 2 4 2" xfId="12549"/>
    <cellStyle name="40% - Accent3 3 2 2 2 4 2 2" xfId="12550"/>
    <cellStyle name="40% - Accent3 3 2 2 2 4 2 3" xfId="12551"/>
    <cellStyle name="40% - Accent3 3 2 2 2 4 3" xfId="12552"/>
    <cellStyle name="40% - Accent3 3 2 2 2 4 4" xfId="12553"/>
    <cellStyle name="40% - Accent3 3 2 2 2 5" xfId="12554"/>
    <cellStyle name="40% - Accent3 3 2 2 2 5 2" xfId="12555"/>
    <cellStyle name="40% - Accent3 3 2 2 2 5 3" xfId="12556"/>
    <cellStyle name="40% - Accent3 3 2 2 2 6" xfId="12557"/>
    <cellStyle name="40% - Accent3 3 2 2 2 6 2" xfId="12558"/>
    <cellStyle name="40% - Accent3 3 2 2 2 7" xfId="12559"/>
    <cellStyle name="40% - Accent3 3 2 2 2 8" xfId="12560"/>
    <cellStyle name="40% - Accent3 3 2 2 3" xfId="12561"/>
    <cellStyle name="40% - Accent3 3 2 2 3 2" xfId="12562"/>
    <cellStyle name="40% - Accent3 3 2 2 3 2 2" xfId="12563"/>
    <cellStyle name="40% - Accent3 3 2 2 3 2 3" xfId="12564"/>
    <cellStyle name="40% - Accent3 3 2 2 3 3" xfId="12565"/>
    <cellStyle name="40% - Accent3 3 2 2 3 4" xfId="12566"/>
    <cellStyle name="40% - Accent3 3 2 2 4" xfId="12567"/>
    <cellStyle name="40% - Accent3 3 2 2 4 2" xfId="12568"/>
    <cellStyle name="40% - Accent3 3 2 2 4 2 2" xfId="12569"/>
    <cellStyle name="40% - Accent3 3 2 2 4 2 3" xfId="12570"/>
    <cellStyle name="40% - Accent3 3 2 2 4 3" xfId="12571"/>
    <cellStyle name="40% - Accent3 3 2 2 4 4" xfId="12572"/>
    <cellStyle name="40% - Accent3 3 2 2 5" xfId="12573"/>
    <cellStyle name="40% - Accent3 3 2 2 5 2" xfId="12574"/>
    <cellStyle name="40% - Accent3 3 2 2 5 2 2" xfId="12575"/>
    <cellStyle name="40% - Accent3 3 2 2 5 2 3" xfId="12576"/>
    <cellStyle name="40% - Accent3 3 2 2 5 3" xfId="12577"/>
    <cellStyle name="40% - Accent3 3 2 2 5 4" xfId="12578"/>
    <cellStyle name="40% - Accent3 3 2 2 6" xfId="12579"/>
    <cellStyle name="40% - Accent3 3 2 2 6 2" xfId="12580"/>
    <cellStyle name="40% - Accent3 3 2 2 6 3" xfId="12581"/>
    <cellStyle name="40% - Accent3 3 2 2 7" xfId="12582"/>
    <cellStyle name="40% - Accent3 3 2 2 7 2" xfId="12583"/>
    <cellStyle name="40% - Accent3 3 2 2 7 3" xfId="12584"/>
    <cellStyle name="40% - Accent3 3 2 2 8" xfId="12585"/>
    <cellStyle name="40% - Accent3 3 2 2 9" xfId="12586"/>
    <cellStyle name="40% - Accent3 3 2 3" xfId="12587"/>
    <cellStyle name="40% - Accent3 3 2 3 2" xfId="12588"/>
    <cellStyle name="40% - Accent3 3 2 3 2 2" xfId="12589"/>
    <cellStyle name="40% - Accent3 3 2 3 2 2 2" xfId="12590"/>
    <cellStyle name="40% - Accent3 3 2 3 2 2 3" xfId="12591"/>
    <cellStyle name="40% - Accent3 3 2 3 2 3" xfId="12592"/>
    <cellStyle name="40% - Accent3 3 2 3 2 4" xfId="12593"/>
    <cellStyle name="40% - Accent3 3 2 3 3" xfId="12594"/>
    <cellStyle name="40% - Accent3 3 2 3 3 2" xfId="12595"/>
    <cellStyle name="40% - Accent3 3 2 3 3 2 2" xfId="12596"/>
    <cellStyle name="40% - Accent3 3 2 3 3 2 3" xfId="12597"/>
    <cellStyle name="40% - Accent3 3 2 3 3 3" xfId="12598"/>
    <cellStyle name="40% - Accent3 3 2 3 3 4" xfId="12599"/>
    <cellStyle name="40% - Accent3 3 2 3 4" xfId="12600"/>
    <cellStyle name="40% - Accent3 3 2 3 4 2" xfId="12601"/>
    <cellStyle name="40% - Accent3 3 2 3 4 2 2" xfId="12602"/>
    <cellStyle name="40% - Accent3 3 2 3 4 2 3" xfId="12603"/>
    <cellStyle name="40% - Accent3 3 2 3 4 3" xfId="12604"/>
    <cellStyle name="40% - Accent3 3 2 3 4 4" xfId="12605"/>
    <cellStyle name="40% - Accent3 3 2 3 5" xfId="12606"/>
    <cellStyle name="40% - Accent3 3 2 3 5 2" xfId="12607"/>
    <cellStyle name="40% - Accent3 3 2 3 5 3" xfId="12608"/>
    <cellStyle name="40% - Accent3 3 2 3 6" xfId="12609"/>
    <cellStyle name="40% - Accent3 3 2 3 6 2" xfId="12610"/>
    <cellStyle name="40% - Accent3 3 2 3 7" xfId="12611"/>
    <cellStyle name="40% - Accent3 3 2 3 8" xfId="12612"/>
    <cellStyle name="40% - Accent3 3 2 4" xfId="12613"/>
    <cellStyle name="40% - Accent3 3 2 4 2" xfId="12614"/>
    <cellStyle name="40% - Accent3 3 2 4 2 2" xfId="12615"/>
    <cellStyle name="40% - Accent3 3 2 4 2 3" xfId="12616"/>
    <cellStyle name="40% - Accent3 3 2 4 3" xfId="12617"/>
    <cellStyle name="40% - Accent3 3 2 4 4" xfId="12618"/>
    <cellStyle name="40% - Accent3 3 2 5" xfId="12619"/>
    <cellStyle name="40% - Accent3 3 2 5 2" xfId="12620"/>
    <cellStyle name="40% - Accent3 3 2 5 2 2" xfId="12621"/>
    <cellStyle name="40% - Accent3 3 2 5 2 3" xfId="12622"/>
    <cellStyle name="40% - Accent3 3 2 5 3" xfId="12623"/>
    <cellStyle name="40% - Accent3 3 2 5 4" xfId="12624"/>
    <cellStyle name="40% - Accent3 3 2 6" xfId="12625"/>
    <cellStyle name="40% - Accent3 3 2 6 2" xfId="12626"/>
    <cellStyle name="40% - Accent3 3 2 6 2 2" xfId="12627"/>
    <cellStyle name="40% - Accent3 3 2 6 2 3" xfId="12628"/>
    <cellStyle name="40% - Accent3 3 2 6 3" xfId="12629"/>
    <cellStyle name="40% - Accent3 3 2 6 4" xfId="12630"/>
    <cellStyle name="40% - Accent3 3 2 7" xfId="12631"/>
    <cellStyle name="40% - Accent3 3 2 7 2" xfId="12632"/>
    <cellStyle name="40% - Accent3 3 2 7 3" xfId="12633"/>
    <cellStyle name="40% - Accent3 3 2 8" xfId="12634"/>
    <cellStyle name="40% - Accent3 3 2 8 2" xfId="12635"/>
    <cellStyle name="40% - Accent3 3 2 8 3" xfId="12636"/>
    <cellStyle name="40% - Accent3 3 2 9" xfId="12637"/>
    <cellStyle name="40% - Accent3 3 3" xfId="12638"/>
    <cellStyle name="40% - Accent3 3 3 2" xfId="12639"/>
    <cellStyle name="40% - Accent3 3 3 2 2" xfId="12640"/>
    <cellStyle name="40% - Accent3 3 3 2 2 2" xfId="12641"/>
    <cellStyle name="40% - Accent3 3 3 2 2 2 2" xfId="12642"/>
    <cellStyle name="40% - Accent3 3 3 2 2 2 3" xfId="12643"/>
    <cellStyle name="40% - Accent3 3 3 2 2 3" xfId="12644"/>
    <cellStyle name="40% - Accent3 3 3 2 2 4" xfId="12645"/>
    <cellStyle name="40% - Accent3 3 3 2 3" xfId="12646"/>
    <cellStyle name="40% - Accent3 3 3 2 3 2" xfId="12647"/>
    <cellStyle name="40% - Accent3 3 3 2 3 2 2" xfId="12648"/>
    <cellStyle name="40% - Accent3 3 3 2 3 2 3" xfId="12649"/>
    <cellStyle name="40% - Accent3 3 3 2 3 3" xfId="12650"/>
    <cellStyle name="40% - Accent3 3 3 2 3 4" xfId="12651"/>
    <cellStyle name="40% - Accent3 3 3 2 4" xfId="12652"/>
    <cellStyle name="40% - Accent3 3 3 2 4 2" xfId="12653"/>
    <cellStyle name="40% - Accent3 3 3 2 4 2 2" xfId="12654"/>
    <cellStyle name="40% - Accent3 3 3 2 4 2 3" xfId="12655"/>
    <cellStyle name="40% - Accent3 3 3 2 4 3" xfId="12656"/>
    <cellStyle name="40% - Accent3 3 3 2 4 4" xfId="12657"/>
    <cellStyle name="40% - Accent3 3 3 2 5" xfId="12658"/>
    <cellStyle name="40% - Accent3 3 3 2 5 2" xfId="12659"/>
    <cellStyle name="40% - Accent3 3 3 2 5 3" xfId="12660"/>
    <cellStyle name="40% - Accent3 3 3 2 6" xfId="12661"/>
    <cellStyle name="40% - Accent3 3 3 2 6 2" xfId="12662"/>
    <cellStyle name="40% - Accent3 3 3 2 7" xfId="12663"/>
    <cellStyle name="40% - Accent3 3 3 2 8" xfId="12664"/>
    <cellStyle name="40% - Accent3 3 3 3" xfId="12665"/>
    <cellStyle name="40% - Accent3 3 3 3 2" xfId="12666"/>
    <cellStyle name="40% - Accent3 3 3 3 2 2" xfId="12667"/>
    <cellStyle name="40% - Accent3 3 3 3 2 3" xfId="12668"/>
    <cellStyle name="40% - Accent3 3 3 3 3" xfId="12669"/>
    <cellStyle name="40% - Accent3 3 3 3 4" xfId="12670"/>
    <cellStyle name="40% - Accent3 3 3 4" xfId="12671"/>
    <cellStyle name="40% - Accent3 3 3 4 2" xfId="12672"/>
    <cellStyle name="40% - Accent3 3 3 4 2 2" xfId="12673"/>
    <cellStyle name="40% - Accent3 3 3 4 2 3" xfId="12674"/>
    <cellStyle name="40% - Accent3 3 3 4 3" xfId="12675"/>
    <cellStyle name="40% - Accent3 3 3 4 4" xfId="12676"/>
    <cellStyle name="40% - Accent3 3 3 5" xfId="12677"/>
    <cellStyle name="40% - Accent3 3 3 5 2" xfId="12678"/>
    <cellStyle name="40% - Accent3 3 3 5 2 2" xfId="12679"/>
    <cellStyle name="40% - Accent3 3 3 5 2 3" xfId="12680"/>
    <cellStyle name="40% - Accent3 3 3 5 3" xfId="12681"/>
    <cellStyle name="40% - Accent3 3 3 5 4" xfId="12682"/>
    <cellStyle name="40% - Accent3 3 3 6" xfId="12683"/>
    <cellStyle name="40% - Accent3 3 3 6 2" xfId="12684"/>
    <cellStyle name="40% - Accent3 3 3 6 3" xfId="12685"/>
    <cellStyle name="40% - Accent3 3 3 7" xfId="12686"/>
    <cellStyle name="40% - Accent3 3 3 7 2" xfId="12687"/>
    <cellStyle name="40% - Accent3 3 3 7 3" xfId="12688"/>
    <cellStyle name="40% - Accent3 3 3 8" xfId="12689"/>
    <cellStyle name="40% - Accent3 3 3 9" xfId="12690"/>
    <cellStyle name="40% - Accent3 3 4" xfId="12691"/>
    <cellStyle name="40% - Accent3 3 4 2" xfId="12692"/>
    <cellStyle name="40% - Accent3 3 4 2 2" xfId="12693"/>
    <cellStyle name="40% - Accent3 3 4 2 2 2" xfId="12694"/>
    <cellStyle name="40% - Accent3 3 4 2 2 3" xfId="12695"/>
    <cellStyle name="40% - Accent3 3 4 2 3" xfId="12696"/>
    <cellStyle name="40% - Accent3 3 4 2 4" xfId="12697"/>
    <cellStyle name="40% - Accent3 3 4 3" xfId="12698"/>
    <cellStyle name="40% - Accent3 3 4 3 2" xfId="12699"/>
    <cellStyle name="40% - Accent3 3 4 3 2 2" xfId="12700"/>
    <cellStyle name="40% - Accent3 3 4 3 2 3" xfId="12701"/>
    <cellStyle name="40% - Accent3 3 4 3 3" xfId="12702"/>
    <cellStyle name="40% - Accent3 3 4 3 4" xfId="12703"/>
    <cellStyle name="40% - Accent3 3 4 4" xfId="12704"/>
    <cellStyle name="40% - Accent3 3 4 4 2" xfId="12705"/>
    <cellStyle name="40% - Accent3 3 4 4 2 2" xfId="12706"/>
    <cellStyle name="40% - Accent3 3 4 4 2 3" xfId="12707"/>
    <cellStyle name="40% - Accent3 3 4 4 3" xfId="12708"/>
    <cellStyle name="40% - Accent3 3 4 4 4" xfId="12709"/>
    <cellStyle name="40% - Accent3 3 4 5" xfId="12710"/>
    <cellStyle name="40% - Accent3 3 4 5 2" xfId="12711"/>
    <cellStyle name="40% - Accent3 3 4 5 3" xfId="12712"/>
    <cellStyle name="40% - Accent3 3 4 6" xfId="12713"/>
    <cellStyle name="40% - Accent3 3 4 6 2" xfId="12714"/>
    <cellStyle name="40% - Accent3 3 4 7" xfId="12715"/>
    <cellStyle name="40% - Accent3 3 4 8" xfId="12716"/>
    <cellStyle name="40% - Accent3 3 5" xfId="12717"/>
    <cellStyle name="40% - Accent3 3 5 2" xfId="12718"/>
    <cellStyle name="40% - Accent3 3 5 2 2" xfId="12719"/>
    <cellStyle name="40% - Accent3 3 5 2 2 2" xfId="12720"/>
    <cellStyle name="40% - Accent3 3 5 2 2 3" xfId="12721"/>
    <cellStyle name="40% - Accent3 3 5 2 3" xfId="12722"/>
    <cellStyle name="40% - Accent3 3 5 2 4" xfId="12723"/>
    <cellStyle name="40% - Accent3 3 5 3" xfId="12724"/>
    <cellStyle name="40% - Accent3 3 5 3 2" xfId="12725"/>
    <cellStyle name="40% - Accent3 3 5 3 2 2" xfId="12726"/>
    <cellStyle name="40% - Accent3 3 5 3 2 3" xfId="12727"/>
    <cellStyle name="40% - Accent3 3 5 3 3" xfId="12728"/>
    <cellStyle name="40% - Accent3 3 5 3 4" xfId="12729"/>
    <cellStyle name="40% - Accent3 3 5 4" xfId="12730"/>
    <cellStyle name="40% - Accent3 3 5 4 2" xfId="12731"/>
    <cellStyle name="40% - Accent3 3 5 4 3" xfId="12732"/>
    <cellStyle name="40% - Accent3 3 5 5" xfId="12733"/>
    <cellStyle name="40% - Accent3 3 5 5 2" xfId="12734"/>
    <cellStyle name="40% - Accent3 3 5 6" xfId="12735"/>
    <cellStyle name="40% - Accent3 3 5 7" xfId="12736"/>
    <cellStyle name="40% - Accent3 3 6" xfId="12737"/>
    <cellStyle name="40% - Accent3 3 6 2" xfId="12738"/>
    <cellStyle name="40% - Accent3 3 6 2 2" xfId="12739"/>
    <cellStyle name="40% - Accent3 3 6 2 3" xfId="12740"/>
    <cellStyle name="40% - Accent3 3 6 3" xfId="12741"/>
    <cellStyle name="40% - Accent3 3 6 4" xfId="12742"/>
    <cellStyle name="40% - Accent3 3 7" xfId="12743"/>
    <cellStyle name="40% - Accent3 3 7 2" xfId="12744"/>
    <cellStyle name="40% - Accent3 3 7 2 2" xfId="12745"/>
    <cellStyle name="40% - Accent3 3 7 2 3" xfId="12746"/>
    <cellStyle name="40% - Accent3 3 7 3" xfId="12747"/>
    <cellStyle name="40% - Accent3 3 7 4" xfId="12748"/>
    <cellStyle name="40% - Accent3 3 8" xfId="12749"/>
    <cellStyle name="40% - Accent3 3 8 2" xfId="12750"/>
    <cellStyle name="40% - Accent3 3 8 2 2" xfId="12751"/>
    <cellStyle name="40% - Accent3 3 8 2 3" xfId="12752"/>
    <cellStyle name="40% - Accent3 3 8 3" xfId="12753"/>
    <cellStyle name="40% - Accent3 3 8 4" xfId="12754"/>
    <cellStyle name="40% - Accent3 3 9" xfId="12755"/>
    <cellStyle name="40% - Accent3 3 9 2" xfId="12756"/>
    <cellStyle name="40% - Accent3 3 9 3" xfId="12757"/>
    <cellStyle name="40% - Accent3 4" xfId="12758"/>
    <cellStyle name="40% - Accent3 4 10" xfId="12759"/>
    <cellStyle name="40% - Accent3 4 10 2" xfId="12760"/>
    <cellStyle name="40% - Accent3 4 10 3" xfId="12761"/>
    <cellStyle name="40% - Accent3 4 11" xfId="12762"/>
    <cellStyle name="40% - Accent3 4 12" xfId="12763"/>
    <cellStyle name="40% - Accent3 4 2" xfId="12764"/>
    <cellStyle name="40% - Accent3 4 2 10" xfId="12765"/>
    <cellStyle name="40% - Accent3 4 2 2" xfId="12766"/>
    <cellStyle name="40% - Accent3 4 2 2 2" xfId="12767"/>
    <cellStyle name="40% - Accent3 4 2 2 2 2" xfId="12768"/>
    <cellStyle name="40% - Accent3 4 2 2 2 2 2" xfId="12769"/>
    <cellStyle name="40% - Accent3 4 2 2 2 2 2 2" xfId="12770"/>
    <cellStyle name="40% - Accent3 4 2 2 2 2 2 3" xfId="12771"/>
    <cellStyle name="40% - Accent3 4 2 2 2 2 3" xfId="12772"/>
    <cellStyle name="40% - Accent3 4 2 2 2 2 4" xfId="12773"/>
    <cellStyle name="40% - Accent3 4 2 2 2 3" xfId="12774"/>
    <cellStyle name="40% - Accent3 4 2 2 2 3 2" xfId="12775"/>
    <cellStyle name="40% - Accent3 4 2 2 2 3 2 2" xfId="12776"/>
    <cellStyle name="40% - Accent3 4 2 2 2 3 2 3" xfId="12777"/>
    <cellStyle name="40% - Accent3 4 2 2 2 3 3" xfId="12778"/>
    <cellStyle name="40% - Accent3 4 2 2 2 3 4" xfId="12779"/>
    <cellStyle name="40% - Accent3 4 2 2 2 4" xfId="12780"/>
    <cellStyle name="40% - Accent3 4 2 2 2 4 2" xfId="12781"/>
    <cellStyle name="40% - Accent3 4 2 2 2 4 2 2" xfId="12782"/>
    <cellStyle name="40% - Accent3 4 2 2 2 4 2 3" xfId="12783"/>
    <cellStyle name="40% - Accent3 4 2 2 2 4 3" xfId="12784"/>
    <cellStyle name="40% - Accent3 4 2 2 2 4 4" xfId="12785"/>
    <cellStyle name="40% - Accent3 4 2 2 2 5" xfId="12786"/>
    <cellStyle name="40% - Accent3 4 2 2 2 5 2" xfId="12787"/>
    <cellStyle name="40% - Accent3 4 2 2 2 5 3" xfId="12788"/>
    <cellStyle name="40% - Accent3 4 2 2 2 6" xfId="12789"/>
    <cellStyle name="40% - Accent3 4 2 2 2 6 2" xfId="12790"/>
    <cellStyle name="40% - Accent3 4 2 2 2 7" xfId="12791"/>
    <cellStyle name="40% - Accent3 4 2 2 2 8" xfId="12792"/>
    <cellStyle name="40% - Accent3 4 2 2 3" xfId="12793"/>
    <cellStyle name="40% - Accent3 4 2 2 3 2" xfId="12794"/>
    <cellStyle name="40% - Accent3 4 2 2 3 2 2" xfId="12795"/>
    <cellStyle name="40% - Accent3 4 2 2 3 2 3" xfId="12796"/>
    <cellStyle name="40% - Accent3 4 2 2 3 3" xfId="12797"/>
    <cellStyle name="40% - Accent3 4 2 2 3 4" xfId="12798"/>
    <cellStyle name="40% - Accent3 4 2 2 4" xfId="12799"/>
    <cellStyle name="40% - Accent3 4 2 2 4 2" xfId="12800"/>
    <cellStyle name="40% - Accent3 4 2 2 4 2 2" xfId="12801"/>
    <cellStyle name="40% - Accent3 4 2 2 4 2 3" xfId="12802"/>
    <cellStyle name="40% - Accent3 4 2 2 4 3" xfId="12803"/>
    <cellStyle name="40% - Accent3 4 2 2 4 4" xfId="12804"/>
    <cellStyle name="40% - Accent3 4 2 2 5" xfId="12805"/>
    <cellStyle name="40% - Accent3 4 2 2 5 2" xfId="12806"/>
    <cellStyle name="40% - Accent3 4 2 2 5 2 2" xfId="12807"/>
    <cellStyle name="40% - Accent3 4 2 2 5 2 3" xfId="12808"/>
    <cellStyle name="40% - Accent3 4 2 2 5 3" xfId="12809"/>
    <cellStyle name="40% - Accent3 4 2 2 5 4" xfId="12810"/>
    <cellStyle name="40% - Accent3 4 2 2 6" xfId="12811"/>
    <cellStyle name="40% - Accent3 4 2 2 6 2" xfId="12812"/>
    <cellStyle name="40% - Accent3 4 2 2 6 3" xfId="12813"/>
    <cellStyle name="40% - Accent3 4 2 2 7" xfId="12814"/>
    <cellStyle name="40% - Accent3 4 2 2 7 2" xfId="12815"/>
    <cellStyle name="40% - Accent3 4 2 2 7 3" xfId="12816"/>
    <cellStyle name="40% - Accent3 4 2 2 8" xfId="12817"/>
    <cellStyle name="40% - Accent3 4 2 2 9" xfId="12818"/>
    <cellStyle name="40% - Accent3 4 2 3" xfId="12819"/>
    <cellStyle name="40% - Accent3 4 2 3 2" xfId="12820"/>
    <cellStyle name="40% - Accent3 4 2 3 2 2" xfId="12821"/>
    <cellStyle name="40% - Accent3 4 2 3 2 2 2" xfId="12822"/>
    <cellStyle name="40% - Accent3 4 2 3 2 2 3" xfId="12823"/>
    <cellStyle name="40% - Accent3 4 2 3 2 3" xfId="12824"/>
    <cellStyle name="40% - Accent3 4 2 3 2 4" xfId="12825"/>
    <cellStyle name="40% - Accent3 4 2 3 3" xfId="12826"/>
    <cellStyle name="40% - Accent3 4 2 3 3 2" xfId="12827"/>
    <cellStyle name="40% - Accent3 4 2 3 3 2 2" xfId="12828"/>
    <cellStyle name="40% - Accent3 4 2 3 3 2 3" xfId="12829"/>
    <cellStyle name="40% - Accent3 4 2 3 3 3" xfId="12830"/>
    <cellStyle name="40% - Accent3 4 2 3 3 4" xfId="12831"/>
    <cellStyle name="40% - Accent3 4 2 3 4" xfId="12832"/>
    <cellStyle name="40% - Accent3 4 2 3 4 2" xfId="12833"/>
    <cellStyle name="40% - Accent3 4 2 3 4 2 2" xfId="12834"/>
    <cellStyle name="40% - Accent3 4 2 3 4 2 3" xfId="12835"/>
    <cellStyle name="40% - Accent3 4 2 3 4 3" xfId="12836"/>
    <cellStyle name="40% - Accent3 4 2 3 4 4" xfId="12837"/>
    <cellStyle name="40% - Accent3 4 2 3 5" xfId="12838"/>
    <cellStyle name="40% - Accent3 4 2 3 5 2" xfId="12839"/>
    <cellStyle name="40% - Accent3 4 2 3 5 3" xfId="12840"/>
    <cellStyle name="40% - Accent3 4 2 3 6" xfId="12841"/>
    <cellStyle name="40% - Accent3 4 2 3 6 2" xfId="12842"/>
    <cellStyle name="40% - Accent3 4 2 3 7" xfId="12843"/>
    <cellStyle name="40% - Accent3 4 2 3 8" xfId="12844"/>
    <cellStyle name="40% - Accent3 4 2 4" xfId="12845"/>
    <cellStyle name="40% - Accent3 4 2 4 2" xfId="12846"/>
    <cellStyle name="40% - Accent3 4 2 4 2 2" xfId="12847"/>
    <cellStyle name="40% - Accent3 4 2 4 2 3" xfId="12848"/>
    <cellStyle name="40% - Accent3 4 2 4 3" xfId="12849"/>
    <cellStyle name="40% - Accent3 4 2 4 4" xfId="12850"/>
    <cellStyle name="40% - Accent3 4 2 5" xfId="12851"/>
    <cellStyle name="40% - Accent3 4 2 5 2" xfId="12852"/>
    <cellStyle name="40% - Accent3 4 2 5 2 2" xfId="12853"/>
    <cellStyle name="40% - Accent3 4 2 5 2 3" xfId="12854"/>
    <cellStyle name="40% - Accent3 4 2 5 3" xfId="12855"/>
    <cellStyle name="40% - Accent3 4 2 5 4" xfId="12856"/>
    <cellStyle name="40% - Accent3 4 2 6" xfId="12857"/>
    <cellStyle name="40% - Accent3 4 2 6 2" xfId="12858"/>
    <cellStyle name="40% - Accent3 4 2 6 2 2" xfId="12859"/>
    <cellStyle name="40% - Accent3 4 2 6 2 3" xfId="12860"/>
    <cellStyle name="40% - Accent3 4 2 6 3" xfId="12861"/>
    <cellStyle name="40% - Accent3 4 2 6 4" xfId="12862"/>
    <cellStyle name="40% - Accent3 4 2 7" xfId="12863"/>
    <cellStyle name="40% - Accent3 4 2 7 2" xfId="12864"/>
    <cellStyle name="40% - Accent3 4 2 7 3" xfId="12865"/>
    <cellStyle name="40% - Accent3 4 2 8" xfId="12866"/>
    <cellStyle name="40% - Accent3 4 2 8 2" xfId="12867"/>
    <cellStyle name="40% - Accent3 4 2 8 3" xfId="12868"/>
    <cellStyle name="40% - Accent3 4 2 9" xfId="12869"/>
    <cellStyle name="40% - Accent3 4 3" xfId="12870"/>
    <cellStyle name="40% - Accent3 4 3 2" xfId="12871"/>
    <cellStyle name="40% - Accent3 4 3 2 2" xfId="12872"/>
    <cellStyle name="40% - Accent3 4 3 2 2 2" xfId="12873"/>
    <cellStyle name="40% - Accent3 4 3 2 2 2 2" xfId="12874"/>
    <cellStyle name="40% - Accent3 4 3 2 2 2 3" xfId="12875"/>
    <cellStyle name="40% - Accent3 4 3 2 2 3" xfId="12876"/>
    <cellStyle name="40% - Accent3 4 3 2 2 4" xfId="12877"/>
    <cellStyle name="40% - Accent3 4 3 2 3" xfId="12878"/>
    <cellStyle name="40% - Accent3 4 3 2 3 2" xfId="12879"/>
    <cellStyle name="40% - Accent3 4 3 2 3 2 2" xfId="12880"/>
    <cellStyle name="40% - Accent3 4 3 2 3 2 3" xfId="12881"/>
    <cellStyle name="40% - Accent3 4 3 2 3 3" xfId="12882"/>
    <cellStyle name="40% - Accent3 4 3 2 3 4" xfId="12883"/>
    <cellStyle name="40% - Accent3 4 3 2 4" xfId="12884"/>
    <cellStyle name="40% - Accent3 4 3 2 4 2" xfId="12885"/>
    <cellStyle name="40% - Accent3 4 3 2 4 2 2" xfId="12886"/>
    <cellStyle name="40% - Accent3 4 3 2 4 2 3" xfId="12887"/>
    <cellStyle name="40% - Accent3 4 3 2 4 3" xfId="12888"/>
    <cellStyle name="40% - Accent3 4 3 2 4 4" xfId="12889"/>
    <cellStyle name="40% - Accent3 4 3 2 5" xfId="12890"/>
    <cellStyle name="40% - Accent3 4 3 2 5 2" xfId="12891"/>
    <cellStyle name="40% - Accent3 4 3 2 5 3" xfId="12892"/>
    <cellStyle name="40% - Accent3 4 3 2 6" xfId="12893"/>
    <cellStyle name="40% - Accent3 4 3 2 6 2" xfId="12894"/>
    <cellStyle name="40% - Accent3 4 3 2 7" xfId="12895"/>
    <cellStyle name="40% - Accent3 4 3 2 8" xfId="12896"/>
    <cellStyle name="40% - Accent3 4 3 3" xfId="12897"/>
    <cellStyle name="40% - Accent3 4 3 3 2" xfId="12898"/>
    <cellStyle name="40% - Accent3 4 3 3 2 2" xfId="12899"/>
    <cellStyle name="40% - Accent3 4 3 3 2 3" xfId="12900"/>
    <cellStyle name="40% - Accent3 4 3 3 3" xfId="12901"/>
    <cellStyle name="40% - Accent3 4 3 3 4" xfId="12902"/>
    <cellStyle name="40% - Accent3 4 3 4" xfId="12903"/>
    <cellStyle name="40% - Accent3 4 3 4 2" xfId="12904"/>
    <cellStyle name="40% - Accent3 4 3 4 2 2" xfId="12905"/>
    <cellStyle name="40% - Accent3 4 3 4 2 3" xfId="12906"/>
    <cellStyle name="40% - Accent3 4 3 4 3" xfId="12907"/>
    <cellStyle name="40% - Accent3 4 3 4 4" xfId="12908"/>
    <cellStyle name="40% - Accent3 4 3 5" xfId="12909"/>
    <cellStyle name="40% - Accent3 4 3 5 2" xfId="12910"/>
    <cellStyle name="40% - Accent3 4 3 5 2 2" xfId="12911"/>
    <cellStyle name="40% - Accent3 4 3 5 2 3" xfId="12912"/>
    <cellStyle name="40% - Accent3 4 3 5 3" xfId="12913"/>
    <cellStyle name="40% - Accent3 4 3 5 4" xfId="12914"/>
    <cellStyle name="40% - Accent3 4 3 6" xfId="12915"/>
    <cellStyle name="40% - Accent3 4 3 6 2" xfId="12916"/>
    <cellStyle name="40% - Accent3 4 3 6 3" xfId="12917"/>
    <cellStyle name="40% - Accent3 4 3 7" xfId="12918"/>
    <cellStyle name="40% - Accent3 4 3 7 2" xfId="12919"/>
    <cellStyle name="40% - Accent3 4 3 7 3" xfId="12920"/>
    <cellStyle name="40% - Accent3 4 3 8" xfId="12921"/>
    <cellStyle name="40% - Accent3 4 3 9" xfId="12922"/>
    <cellStyle name="40% - Accent3 4 4" xfId="12923"/>
    <cellStyle name="40% - Accent3 4 4 2" xfId="12924"/>
    <cellStyle name="40% - Accent3 4 4 2 2" xfId="12925"/>
    <cellStyle name="40% - Accent3 4 4 2 2 2" xfId="12926"/>
    <cellStyle name="40% - Accent3 4 4 2 2 3" xfId="12927"/>
    <cellStyle name="40% - Accent3 4 4 2 3" xfId="12928"/>
    <cellStyle name="40% - Accent3 4 4 2 4" xfId="12929"/>
    <cellStyle name="40% - Accent3 4 4 3" xfId="12930"/>
    <cellStyle name="40% - Accent3 4 4 3 2" xfId="12931"/>
    <cellStyle name="40% - Accent3 4 4 3 2 2" xfId="12932"/>
    <cellStyle name="40% - Accent3 4 4 3 2 3" xfId="12933"/>
    <cellStyle name="40% - Accent3 4 4 3 3" xfId="12934"/>
    <cellStyle name="40% - Accent3 4 4 3 4" xfId="12935"/>
    <cellStyle name="40% - Accent3 4 4 4" xfId="12936"/>
    <cellStyle name="40% - Accent3 4 4 4 2" xfId="12937"/>
    <cellStyle name="40% - Accent3 4 4 4 2 2" xfId="12938"/>
    <cellStyle name="40% - Accent3 4 4 4 2 3" xfId="12939"/>
    <cellStyle name="40% - Accent3 4 4 4 3" xfId="12940"/>
    <cellStyle name="40% - Accent3 4 4 4 4" xfId="12941"/>
    <cellStyle name="40% - Accent3 4 4 5" xfId="12942"/>
    <cellStyle name="40% - Accent3 4 4 5 2" xfId="12943"/>
    <cellStyle name="40% - Accent3 4 4 5 3" xfId="12944"/>
    <cellStyle name="40% - Accent3 4 4 6" xfId="12945"/>
    <cellStyle name="40% - Accent3 4 4 6 2" xfId="12946"/>
    <cellStyle name="40% - Accent3 4 4 7" xfId="12947"/>
    <cellStyle name="40% - Accent3 4 4 8" xfId="12948"/>
    <cellStyle name="40% - Accent3 4 5" xfId="12949"/>
    <cellStyle name="40% - Accent3 4 5 2" xfId="12950"/>
    <cellStyle name="40% - Accent3 4 5 2 2" xfId="12951"/>
    <cellStyle name="40% - Accent3 4 5 2 2 2" xfId="12952"/>
    <cellStyle name="40% - Accent3 4 5 2 2 3" xfId="12953"/>
    <cellStyle name="40% - Accent3 4 5 2 3" xfId="12954"/>
    <cellStyle name="40% - Accent3 4 5 2 4" xfId="12955"/>
    <cellStyle name="40% - Accent3 4 5 3" xfId="12956"/>
    <cellStyle name="40% - Accent3 4 5 3 2" xfId="12957"/>
    <cellStyle name="40% - Accent3 4 5 3 2 2" xfId="12958"/>
    <cellStyle name="40% - Accent3 4 5 3 2 3" xfId="12959"/>
    <cellStyle name="40% - Accent3 4 5 3 3" xfId="12960"/>
    <cellStyle name="40% - Accent3 4 5 3 4" xfId="12961"/>
    <cellStyle name="40% - Accent3 4 5 4" xfId="12962"/>
    <cellStyle name="40% - Accent3 4 5 4 2" xfId="12963"/>
    <cellStyle name="40% - Accent3 4 5 4 3" xfId="12964"/>
    <cellStyle name="40% - Accent3 4 5 5" xfId="12965"/>
    <cellStyle name="40% - Accent3 4 5 5 2" xfId="12966"/>
    <cellStyle name="40% - Accent3 4 5 6" xfId="12967"/>
    <cellStyle name="40% - Accent3 4 5 7" xfId="12968"/>
    <cellStyle name="40% - Accent3 4 6" xfId="12969"/>
    <cellStyle name="40% - Accent3 4 6 2" xfId="12970"/>
    <cellStyle name="40% - Accent3 4 6 2 2" xfId="12971"/>
    <cellStyle name="40% - Accent3 4 6 2 3" xfId="12972"/>
    <cellStyle name="40% - Accent3 4 6 3" xfId="12973"/>
    <cellStyle name="40% - Accent3 4 6 4" xfId="12974"/>
    <cellStyle name="40% - Accent3 4 7" xfId="12975"/>
    <cellStyle name="40% - Accent3 4 7 2" xfId="12976"/>
    <cellStyle name="40% - Accent3 4 7 2 2" xfId="12977"/>
    <cellStyle name="40% - Accent3 4 7 2 3" xfId="12978"/>
    <cellStyle name="40% - Accent3 4 7 3" xfId="12979"/>
    <cellStyle name="40% - Accent3 4 7 4" xfId="12980"/>
    <cellStyle name="40% - Accent3 4 8" xfId="12981"/>
    <cellStyle name="40% - Accent3 4 8 2" xfId="12982"/>
    <cellStyle name="40% - Accent3 4 8 2 2" xfId="12983"/>
    <cellStyle name="40% - Accent3 4 8 2 3" xfId="12984"/>
    <cellStyle name="40% - Accent3 4 8 3" xfId="12985"/>
    <cellStyle name="40% - Accent3 4 8 4" xfId="12986"/>
    <cellStyle name="40% - Accent3 4 9" xfId="12987"/>
    <cellStyle name="40% - Accent3 4 9 2" xfId="12988"/>
    <cellStyle name="40% - Accent3 4 9 3" xfId="12989"/>
    <cellStyle name="40% - Accent3 5" xfId="12990"/>
    <cellStyle name="40% - Accent3 5 10" xfId="12991"/>
    <cellStyle name="40% - Accent3 5 10 2" xfId="12992"/>
    <cellStyle name="40% - Accent3 5 10 3" xfId="12993"/>
    <cellStyle name="40% - Accent3 5 11" xfId="12994"/>
    <cellStyle name="40% - Accent3 5 12" xfId="12995"/>
    <cellStyle name="40% - Accent3 5 2" xfId="12996"/>
    <cellStyle name="40% - Accent3 5 2 10" xfId="12997"/>
    <cellStyle name="40% - Accent3 5 2 2" xfId="12998"/>
    <cellStyle name="40% - Accent3 5 2 2 2" xfId="12999"/>
    <cellStyle name="40% - Accent3 5 2 2 2 2" xfId="13000"/>
    <cellStyle name="40% - Accent3 5 2 2 2 2 2" xfId="13001"/>
    <cellStyle name="40% - Accent3 5 2 2 2 2 2 2" xfId="13002"/>
    <cellStyle name="40% - Accent3 5 2 2 2 2 2 3" xfId="13003"/>
    <cellStyle name="40% - Accent3 5 2 2 2 2 3" xfId="13004"/>
    <cellStyle name="40% - Accent3 5 2 2 2 2 4" xfId="13005"/>
    <cellStyle name="40% - Accent3 5 2 2 2 3" xfId="13006"/>
    <cellStyle name="40% - Accent3 5 2 2 2 3 2" xfId="13007"/>
    <cellStyle name="40% - Accent3 5 2 2 2 3 2 2" xfId="13008"/>
    <cellStyle name="40% - Accent3 5 2 2 2 3 2 3" xfId="13009"/>
    <cellStyle name="40% - Accent3 5 2 2 2 3 3" xfId="13010"/>
    <cellStyle name="40% - Accent3 5 2 2 2 3 4" xfId="13011"/>
    <cellStyle name="40% - Accent3 5 2 2 2 4" xfId="13012"/>
    <cellStyle name="40% - Accent3 5 2 2 2 4 2" xfId="13013"/>
    <cellStyle name="40% - Accent3 5 2 2 2 4 2 2" xfId="13014"/>
    <cellStyle name="40% - Accent3 5 2 2 2 4 2 3" xfId="13015"/>
    <cellStyle name="40% - Accent3 5 2 2 2 4 3" xfId="13016"/>
    <cellStyle name="40% - Accent3 5 2 2 2 4 4" xfId="13017"/>
    <cellStyle name="40% - Accent3 5 2 2 2 5" xfId="13018"/>
    <cellStyle name="40% - Accent3 5 2 2 2 5 2" xfId="13019"/>
    <cellStyle name="40% - Accent3 5 2 2 2 5 3" xfId="13020"/>
    <cellStyle name="40% - Accent3 5 2 2 2 6" xfId="13021"/>
    <cellStyle name="40% - Accent3 5 2 2 2 6 2" xfId="13022"/>
    <cellStyle name="40% - Accent3 5 2 2 2 7" xfId="13023"/>
    <cellStyle name="40% - Accent3 5 2 2 2 8" xfId="13024"/>
    <cellStyle name="40% - Accent3 5 2 2 3" xfId="13025"/>
    <cellStyle name="40% - Accent3 5 2 2 3 2" xfId="13026"/>
    <cellStyle name="40% - Accent3 5 2 2 3 2 2" xfId="13027"/>
    <cellStyle name="40% - Accent3 5 2 2 3 2 3" xfId="13028"/>
    <cellStyle name="40% - Accent3 5 2 2 3 3" xfId="13029"/>
    <cellStyle name="40% - Accent3 5 2 2 3 4" xfId="13030"/>
    <cellStyle name="40% - Accent3 5 2 2 4" xfId="13031"/>
    <cellStyle name="40% - Accent3 5 2 2 4 2" xfId="13032"/>
    <cellStyle name="40% - Accent3 5 2 2 4 2 2" xfId="13033"/>
    <cellStyle name="40% - Accent3 5 2 2 4 2 3" xfId="13034"/>
    <cellStyle name="40% - Accent3 5 2 2 4 3" xfId="13035"/>
    <cellStyle name="40% - Accent3 5 2 2 4 4" xfId="13036"/>
    <cellStyle name="40% - Accent3 5 2 2 5" xfId="13037"/>
    <cellStyle name="40% - Accent3 5 2 2 5 2" xfId="13038"/>
    <cellStyle name="40% - Accent3 5 2 2 5 2 2" xfId="13039"/>
    <cellStyle name="40% - Accent3 5 2 2 5 2 3" xfId="13040"/>
    <cellStyle name="40% - Accent3 5 2 2 5 3" xfId="13041"/>
    <cellStyle name="40% - Accent3 5 2 2 5 4" xfId="13042"/>
    <cellStyle name="40% - Accent3 5 2 2 6" xfId="13043"/>
    <cellStyle name="40% - Accent3 5 2 2 6 2" xfId="13044"/>
    <cellStyle name="40% - Accent3 5 2 2 6 3" xfId="13045"/>
    <cellStyle name="40% - Accent3 5 2 2 7" xfId="13046"/>
    <cellStyle name="40% - Accent3 5 2 2 7 2" xfId="13047"/>
    <cellStyle name="40% - Accent3 5 2 2 7 3" xfId="13048"/>
    <cellStyle name="40% - Accent3 5 2 2 8" xfId="13049"/>
    <cellStyle name="40% - Accent3 5 2 2 9" xfId="13050"/>
    <cellStyle name="40% - Accent3 5 2 3" xfId="13051"/>
    <cellStyle name="40% - Accent3 5 2 3 2" xfId="13052"/>
    <cellStyle name="40% - Accent3 5 2 3 2 2" xfId="13053"/>
    <cellStyle name="40% - Accent3 5 2 3 2 2 2" xfId="13054"/>
    <cellStyle name="40% - Accent3 5 2 3 2 2 3" xfId="13055"/>
    <cellStyle name="40% - Accent3 5 2 3 2 3" xfId="13056"/>
    <cellStyle name="40% - Accent3 5 2 3 2 4" xfId="13057"/>
    <cellStyle name="40% - Accent3 5 2 3 3" xfId="13058"/>
    <cellStyle name="40% - Accent3 5 2 3 3 2" xfId="13059"/>
    <cellStyle name="40% - Accent3 5 2 3 3 2 2" xfId="13060"/>
    <cellStyle name="40% - Accent3 5 2 3 3 2 3" xfId="13061"/>
    <cellStyle name="40% - Accent3 5 2 3 3 3" xfId="13062"/>
    <cellStyle name="40% - Accent3 5 2 3 3 4" xfId="13063"/>
    <cellStyle name="40% - Accent3 5 2 3 4" xfId="13064"/>
    <cellStyle name="40% - Accent3 5 2 3 4 2" xfId="13065"/>
    <cellStyle name="40% - Accent3 5 2 3 4 2 2" xfId="13066"/>
    <cellStyle name="40% - Accent3 5 2 3 4 2 3" xfId="13067"/>
    <cellStyle name="40% - Accent3 5 2 3 4 3" xfId="13068"/>
    <cellStyle name="40% - Accent3 5 2 3 4 4" xfId="13069"/>
    <cellStyle name="40% - Accent3 5 2 3 5" xfId="13070"/>
    <cellStyle name="40% - Accent3 5 2 3 5 2" xfId="13071"/>
    <cellStyle name="40% - Accent3 5 2 3 5 3" xfId="13072"/>
    <cellStyle name="40% - Accent3 5 2 3 6" xfId="13073"/>
    <cellStyle name="40% - Accent3 5 2 3 6 2" xfId="13074"/>
    <cellStyle name="40% - Accent3 5 2 3 7" xfId="13075"/>
    <cellStyle name="40% - Accent3 5 2 3 8" xfId="13076"/>
    <cellStyle name="40% - Accent3 5 2 4" xfId="13077"/>
    <cellStyle name="40% - Accent3 5 2 4 2" xfId="13078"/>
    <cellStyle name="40% - Accent3 5 2 4 2 2" xfId="13079"/>
    <cellStyle name="40% - Accent3 5 2 4 2 3" xfId="13080"/>
    <cellStyle name="40% - Accent3 5 2 4 3" xfId="13081"/>
    <cellStyle name="40% - Accent3 5 2 4 4" xfId="13082"/>
    <cellStyle name="40% - Accent3 5 2 5" xfId="13083"/>
    <cellStyle name="40% - Accent3 5 2 5 2" xfId="13084"/>
    <cellStyle name="40% - Accent3 5 2 5 2 2" xfId="13085"/>
    <cellStyle name="40% - Accent3 5 2 5 2 3" xfId="13086"/>
    <cellStyle name="40% - Accent3 5 2 5 3" xfId="13087"/>
    <cellStyle name="40% - Accent3 5 2 5 4" xfId="13088"/>
    <cellStyle name="40% - Accent3 5 2 6" xfId="13089"/>
    <cellStyle name="40% - Accent3 5 2 6 2" xfId="13090"/>
    <cellStyle name="40% - Accent3 5 2 6 2 2" xfId="13091"/>
    <cellStyle name="40% - Accent3 5 2 6 2 3" xfId="13092"/>
    <cellStyle name="40% - Accent3 5 2 6 3" xfId="13093"/>
    <cellStyle name="40% - Accent3 5 2 6 4" xfId="13094"/>
    <cellStyle name="40% - Accent3 5 2 7" xfId="13095"/>
    <cellStyle name="40% - Accent3 5 2 7 2" xfId="13096"/>
    <cellStyle name="40% - Accent3 5 2 7 3" xfId="13097"/>
    <cellStyle name="40% - Accent3 5 2 8" xfId="13098"/>
    <cellStyle name="40% - Accent3 5 2 8 2" xfId="13099"/>
    <cellStyle name="40% - Accent3 5 2 8 3" xfId="13100"/>
    <cellStyle name="40% - Accent3 5 2 9" xfId="13101"/>
    <cellStyle name="40% - Accent3 5 3" xfId="13102"/>
    <cellStyle name="40% - Accent3 5 3 2" xfId="13103"/>
    <cellStyle name="40% - Accent3 5 3 2 2" xfId="13104"/>
    <cellStyle name="40% - Accent3 5 3 2 2 2" xfId="13105"/>
    <cellStyle name="40% - Accent3 5 3 2 2 2 2" xfId="13106"/>
    <cellStyle name="40% - Accent3 5 3 2 2 2 3" xfId="13107"/>
    <cellStyle name="40% - Accent3 5 3 2 2 3" xfId="13108"/>
    <cellStyle name="40% - Accent3 5 3 2 2 4" xfId="13109"/>
    <cellStyle name="40% - Accent3 5 3 2 3" xfId="13110"/>
    <cellStyle name="40% - Accent3 5 3 2 3 2" xfId="13111"/>
    <cellStyle name="40% - Accent3 5 3 2 3 2 2" xfId="13112"/>
    <cellStyle name="40% - Accent3 5 3 2 3 2 3" xfId="13113"/>
    <cellStyle name="40% - Accent3 5 3 2 3 3" xfId="13114"/>
    <cellStyle name="40% - Accent3 5 3 2 3 4" xfId="13115"/>
    <cellStyle name="40% - Accent3 5 3 2 4" xfId="13116"/>
    <cellStyle name="40% - Accent3 5 3 2 4 2" xfId="13117"/>
    <cellStyle name="40% - Accent3 5 3 2 4 2 2" xfId="13118"/>
    <cellStyle name="40% - Accent3 5 3 2 4 2 3" xfId="13119"/>
    <cellStyle name="40% - Accent3 5 3 2 4 3" xfId="13120"/>
    <cellStyle name="40% - Accent3 5 3 2 4 4" xfId="13121"/>
    <cellStyle name="40% - Accent3 5 3 2 5" xfId="13122"/>
    <cellStyle name="40% - Accent3 5 3 2 5 2" xfId="13123"/>
    <cellStyle name="40% - Accent3 5 3 2 5 3" xfId="13124"/>
    <cellStyle name="40% - Accent3 5 3 2 6" xfId="13125"/>
    <cellStyle name="40% - Accent3 5 3 2 6 2" xfId="13126"/>
    <cellStyle name="40% - Accent3 5 3 2 7" xfId="13127"/>
    <cellStyle name="40% - Accent3 5 3 2 8" xfId="13128"/>
    <cellStyle name="40% - Accent3 5 3 3" xfId="13129"/>
    <cellStyle name="40% - Accent3 5 3 3 2" xfId="13130"/>
    <cellStyle name="40% - Accent3 5 3 3 2 2" xfId="13131"/>
    <cellStyle name="40% - Accent3 5 3 3 2 3" xfId="13132"/>
    <cellStyle name="40% - Accent3 5 3 3 3" xfId="13133"/>
    <cellStyle name="40% - Accent3 5 3 3 4" xfId="13134"/>
    <cellStyle name="40% - Accent3 5 3 4" xfId="13135"/>
    <cellStyle name="40% - Accent3 5 3 4 2" xfId="13136"/>
    <cellStyle name="40% - Accent3 5 3 4 2 2" xfId="13137"/>
    <cellStyle name="40% - Accent3 5 3 4 2 3" xfId="13138"/>
    <cellStyle name="40% - Accent3 5 3 4 3" xfId="13139"/>
    <cellStyle name="40% - Accent3 5 3 4 4" xfId="13140"/>
    <cellStyle name="40% - Accent3 5 3 5" xfId="13141"/>
    <cellStyle name="40% - Accent3 5 3 5 2" xfId="13142"/>
    <cellStyle name="40% - Accent3 5 3 5 2 2" xfId="13143"/>
    <cellStyle name="40% - Accent3 5 3 5 2 3" xfId="13144"/>
    <cellStyle name="40% - Accent3 5 3 5 3" xfId="13145"/>
    <cellStyle name="40% - Accent3 5 3 5 4" xfId="13146"/>
    <cellStyle name="40% - Accent3 5 3 6" xfId="13147"/>
    <cellStyle name="40% - Accent3 5 3 6 2" xfId="13148"/>
    <cellStyle name="40% - Accent3 5 3 6 3" xfId="13149"/>
    <cellStyle name="40% - Accent3 5 3 7" xfId="13150"/>
    <cellStyle name="40% - Accent3 5 3 7 2" xfId="13151"/>
    <cellStyle name="40% - Accent3 5 3 7 3" xfId="13152"/>
    <cellStyle name="40% - Accent3 5 3 8" xfId="13153"/>
    <cellStyle name="40% - Accent3 5 3 9" xfId="13154"/>
    <cellStyle name="40% - Accent3 5 4" xfId="13155"/>
    <cellStyle name="40% - Accent3 5 4 2" xfId="13156"/>
    <cellStyle name="40% - Accent3 5 4 2 2" xfId="13157"/>
    <cellStyle name="40% - Accent3 5 4 2 2 2" xfId="13158"/>
    <cellStyle name="40% - Accent3 5 4 2 2 3" xfId="13159"/>
    <cellStyle name="40% - Accent3 5 4 2 3" xfId="13160"/>
    <cellStyle name="40% - Accent3 5 4 2 4" xfId="13161"/>
    <cellStyle name="40% - Accent3 5 4 3" xfId="13162"/>
    <cellStyle name="40% - Accent3 5 4 3 2" xfId="13163"/>
    <cellStyle name="40% - Accent3 5 4 3 2 2" xfId="13164"/>
    <cellStyle name="40% - Accent3 5 4 3 2 3" xfId="13165"/>
    <cellStyle name="40% - Accent3 5 4 3 3" xfId="13166"/>
    <cellStyle name="40% - Accent3 5 4 3 4" xfId="13167"/>
    <cellStyle name="40% - Accent3 5 4 4" xfId="13168"/>
    <cellStyle name="40% - Accent3 5 4 4 2" xfId="13169"/>
    <cellStyle name="40% - Accent3 5 4 4 2 2" xfId="13170"/>
    <cellStyle name="40% - Accent3 5 4 4 2 3" xfId="13171"/>
    <cellStyle name="40% - Accent3 5 4 4 3" xfId="13172"/>
    <cellStyle name="40% - Accent3 5 4 4 4" xfId="13173"/>
    <cellStyle name="40% - Accent3 5 4 5" xfId="13174"/>
    <cellStyle name="40% - Accent3 5 4 5 2" xfId="13175"/>
    <cellStyle name="40% - Accent3 5 4 5 3" xfId="13176"/>
    <cellStyle name="40% - Accent3 5 4 6" xfId="13177"/>
    <cellStyle name="40% - Accent3 5 4 6 2" xfId="13178"/>
    <cellStyle name="40% - Accent3 5 4 7" xfId="13179"/>
    <cellStyle name="40% - Accent3 5 4 8" xfId="13180"/>
    <cellStyle name="40% - Accent3 5 5" xfId="13181"/>
    <cellStyle name="40% - Accent3 5 5 2" xfId="13182"/>
    <cellStyle name="40% - Accent3 5 5 2 2" xfId="13183"/>
    <cellStyle name="40% - Accent3 5 5 2 2 2" xfId="13184"/>
    <cellStyle name="40% - Accent3 5 5 2 2 3" xfId="13185"/>
    <cellStyle name="40% - Accent3 5 5 2 3" xfId="13186"/>
    <cellStyle name="40% - Accent3 5 5 2 4" xfId="13187"/>
    <cellStyle name="40% - Accent3 5 5 3" xfId="13188"/>
    <cellStyle name="40% - Accent3 5 5 3 2" xfId="13189"/>
    <cellStyle name="40% - Accent3 5 5 3 2 2" xfId="13190"/>
    <cellStyle name="40% - Accent3 5 5 3 2 3" xfId="13191"/>
    <cellStyle name="40% - Accent3 5 5 3 3" xfId="13192"/>
    <cellStyle name="40% - Accent3 5 5 3 4" xfId="13193"/>
    <cellStyle name="40% - Accent3 5 5 4" xfId="13194"/>
    <cellStyle name="40% - Accent3 5 5 4 2" xfId="13195"/>
    <cellStyle name="40% - Accent3 5 5 4 3" xfId="13196"/>
    <cellStyle name="40% - Accent3 5 5 5" xfId="13197"/>
    <cellStyle name="40% - Accent3 5 5 5 2" xfId="13198"/>
    <cellStyle name="40% - Accent3 5 5 6" xfId="13199"/>
    <cellStyle name="40% - Accent3 5 5 7" xfId="13200"/>
    <cellStyle name="40% - Accent3 5 6" xfId="13201"/>
    <cellStyle name="40% - Accent3 5 6 2" xfId="13202"/>
    <cellStyle name="40% - Accent3 5 6 2 2" xfId="13203"/>
    <cellStyle name="40% - Accent3 5 6 2 3" xfId="13204"/>
    <cellStyle name="40% - Accent3 5 6 3" xfId="13205"/>
    <cellStyle name="40% - Accent3 5 6 4" xfId="13206"/>
    <cellStyle name="40% - Accent3 5 7" xfId="13207"/>
    <cellStyle name="40% - Accent3 5 7 2" xfId="13208"/>
    <cellStyle name="40% - Accent3 5 7 2 2" xfId="13209"/>
    <cellStyle name="40% - Accent3 5 7 2 3" xfId="13210"/>
    <cellStyle name="40% - Accent3 5 7 3" xfId="13211"/>
    <cellStyle name="40% - Accent3 5 7 4" xfId="13212"/>
    <cellStyle name="40% - Accent3 5 8" xfId="13213"/>
    <cellStyle name="40% - Accent3 5 8 2" xfId="13214"/>
    <cellStyle name="40% - Accent3 5 8 2 2" xfId="13215"/>
    <cellStyle name="40% - Accent3 5 8 2 3" xfId="13216"/>
    <cellStyle name="40% - Accent3 5 8 3" xfId="13217"/>
    <cellStyle name="40% - Accent3 5 8 4" xfId="13218"/>
    <cellStyle name="40% - Accent3 5 9" xfId="13219"/>
    <cellStyle name="40% - Accent3 5 9 2" xfId="13220"/>
    <cellStyle name="40% - Accent3 5 9 3" xfId="13221"/>
    <cellStyle name="40% - Accent3 6" xfId="13222"/>
    <cellStyle name="40% - Accent3 6 10" xfId="13223"/>
    <cellStyle name="40% - Accent3 6 10 2" xfId="13224"/>
    <cellStyle name="40% - Accent3 6 10 3" xfId="13225"/>
    <cellStyle name="40% - Accent3 6 11" xfId="13226"/>
    <cellStyle name="40% - Accent3 6 12" xfId="13227"/>
    <cellStyle name="40% - Accent3 6 2" xfId="13228"/>
    <cellStyle name="40% - Accent3 6 2 10" xfId="13229"/>
    <cellStyle name="40% - Accent3 6 2 2" xfId="13230"/>
    <cellStyle name="40% - Accent3 6 2 2 2" xfId="13231"/>
    <cellStyle name="40% - Accent3 6 2 2 2 2" xfId="13232"/>
    <cellStyle name="40% - Accent3 6 2 2 2 2 2" xfId="13233"/>
    <cellStyle name="40% - Accent3 6 2 2 2 2 2 2" xfId="13234"/>
    <cellStyle name="40% - Accent3 6 2 2 2 2 2 3" xfId="13235"/>
    <cellStyle name="40% - Accent3 6 2 2 2 2 3" xfId="13236"/>
    <cellStyle name="40% - Accent3 6 2 2 2 2 4" xfId="13237"/>
    <cellStyle name="40% - Accent3 6 2 2 2 3" xfId="13238"/>
    <cellStyle name="40% - Accent3 6 2 2 2 3 2" xfId="13239"/>
    <cellStyle name="40% - Accent3 6 2 2 2 3 2 2" xfId="13240"/>
    <cellStyle name="40% - Accent3 6 2 2 2 3 2 3" xfId="13241"/>
    <cellStyle name="40% - Accent3 6 2 2 2 3 3" xfId="13242"/>
    <cellStyle name="40% - Accent3 6 2 2 2 3 4" xfId="13243"/>
    <cellStyle name="40% - Accent3 6 2 2 2 4" xfId="13244"/>
    <cellStyle name="40% - Accent3 6 2 2 2 4 2" xfId="13245"/>
    <cellStyle name="40% - Accent3 6 2 2 2 4 2 2" xfId="13246"/>
    <cellStyle name="40% - Accent3 6 2 2 2 4 2 3" xfId="13247"/>
    <cellStyle name="40% - Accent3 6 2 2 2 4 3" xfId="13248"/>
    <cellStyle name="40% - Accent3 6 2 2 2 4 4" xfId="13249"/>
    <cellStyle name="40% - Accent3 6 2 2 2 5" xfId="13250"/>
    <cellStyle name="40% - Accent3 6 2 2 2 5 2" xfId="13251"/>
    <cellStyle name="40% - Accent3 6 2 2 2 5 3" xfId="13252"/>
    <cellStyle name="40% - Accent3 6 2 2 2 6" xfId="13253"/>
    <cellStyle name="40% - Accent3 6 2 2 2 6 2" xfId="13254"/>
    <cellStyle name="40% - Accent3 6 2 2 2 7" xfId="13255"/>
    <cellStyle name="40% - Accent3 6 2 2 2 8" xfId="13256"/>
    <cellStyle name="40% - Accent3 6 2 2 3" xfId="13257"/>
    <cellStyle name="40% - Accent3 6 2 2 3 2" xfId="13258"/>
    <cellStyle name="40% - Accent3 6 2 2 3 2 2" xfId="13259"/>
    <cellStyle name="40% - Accent3 6 2 2 3 2 3" xfId="13260"/>
    <cellStyle name="40% - Accent3 6 2 2 3 3" xfId="13261"/>
    <cellStyle name="40% - Accent3 6 2 2 3 4" xfId="13262"/>
    <cellStyle name="40% - Accent3 6 2 2 4" xfId="13263"/>
    <cellStyle name="40% - Accent3 6 2 2 4 2" xfId="13264"/>
    <cellStyle name="40% - Accent3 6 2 2 4 2 2" xfId="13265"/>
    <cellStyle name="40% - Accent3 6 2 2 4 2 3" xfId="13266"/>
    <cellStyle name="40% - Accent3 6 2 2 4 3" xfId="13267"/>
    <cellStyle name="40% - Accent3 6 2 2 4 4" xfId="13268"/>
    <cellStyle name="40% - Accent3 6 2 2 5" xfId="13269"/>
    <cellStyle name="40% - Accent3 6 2 2 5 2" xfId="13270"/>
    <cellStyle name="40% - Accent3 6 2 2 5 2 2" xfId="13271"/>
    <cellStyle name="40% - Accent3 6 2 2 5 2 3" xfId="13272"/>
    <cellStyle name="40% - Accent3 6 2 2 5 3" xfId="13273"/>
    <cellStyle name="40% - Accent3 6 2 2 5 4" xfId="13274"/>
    <cellStyle name="40% - Accent3 6 2 2 6" xfId="13275"/>
    <cellStyle name="40% - Accent3 6 2 2 6 2" xfId="13276"/>
    <cellStyle name="40% - Accent3 6 2 2 6 3" xfId="13277"/>
    <cellStyle name="40% - Accent3 6 2 2 7" xfId="13278"/>
    <cellStyle name="40% - Accent3 6 2 2 7 2" xfId="13279"/>
    <cellStyle name="40% - Accent3 6 2 2 7 3" xfId="13280"/>
    <cellStyle name="40% - Accent3 6 2 2 8" xfId="13281"/>
    <cellStyle name="40% - Accent3 6 2 2 9" xfId="13282"/>
    <cellStyle name="40% - Accent3 6 2 3" xfId="13283"/>
    <cellStyle name="40% - Accent3 6 2 3 2" xfId="13284"/>
    <cellStyle name="40% - Accent3 6 2 3 2 2" xfId="13285"/>
    <cellStyle name="40% - Accent3 6 2 3 2 2 2" xfId="13286"/>
    <cellStyle name="40% - Accent3 6 2 3 2 2 3" xfId="13287"/>
    <cellStyle name="40% - Accent3 6 2 3 2 3" xfId="13288"/>
    <cellStyle name="40% - Accent3 6 2 3 2 4" xfId="13289"/>
    <cellStyle name="40% - Accent3 6 2 3 3" xfId="13290"/>
    <cellStyle name="40% - Accent3 6 2 3 3 2" xfId="13291"/>
    <cellStyle name="40% - Accent3 6 2 3 3 2 2" xfId="13292"/>
    <cellStyle name="40% - Accent3 6 2 3 3 2 3" xfId="13293"/>
    <cellStyle name="40% - Accent3 6 2 3 3 3" xfId="13294"/>
    <cellStyle name="40% - Accent3 6 2 3 3 4" xfId="13295"/>
    <cellStyle name="40% - Accent3 6 2 3 4" xfId="13296"/>
    <cellStyle name="40% - Accent3 6 2 3 4 2" xfId="13297"/>
    <cellStyle name="40% - Accent3 6 2 3 4 2 2" xfId="13298"/>
    <cellStyle name="40% - Accent3 6 2 3 4 2 3" xfId="13299"/>
    <cellStyle name="40% - Accent3 6 2 3 4 3" xfId="13300"/>
    <cellStyle name="40% - Accent3 6 2 3 4 4" xfId="13301"/>
    <cellStyle name="40% - Accent3 6 2 3 5" xfId="13302"/>
    <cellStyle name="40% - Accent3 6 2 3 5 2" xfId="13303"/>
    <cellStyle name="40% - Accent3 6 2 3 5 3" xfId="13304"/>
    <cellStyle name="40% - Accent3 6 2 3 6" xfId="13305"/>
    <cellStyle name="40% - Accent3 6 2 3 6 2" xfId="13306"/>
    <cellStyle name="40% - Accent3 6 2 3 7" xfId="13307"/>
    <cellStyle name="40% - Accent3 6 2 3 8" xfId="13308"/>
    <cellStyle name="40% - Accent3 6 2 4" xfId="13309"/>
    <cellStyle name="40% - Accent3 6 2 4 2" xfId="13310"/>
    <cellStyle name="40% - Accent3 6 2 4 2 2" xfId="13311"/>
    <cellStyle name="40% - Accent3 6 2 4 2 3" xfId="13312"/>
    <cellStyle name="40% - Accent3 6 2 4 3" xfId="13313"/>
    <cellStyle name="40% - Accent3 6 2 4 4" xfId="13314"/>
    <cellStyle name="40% - Accent3 6 2 5" xfId="13315"/>
    <cellStyle name="40% - Accent3 6 2 5 2" xfId="13316"/>
    <cellStyle name="40% - Accent3 6 2 5 2 2" xfId="13317"/>
    <cellStyle name="40% - Accent3 6 2 5 2 3" xfId="13318"/>
    <cellStyle name="40% - Accent3 6 2 5 3" xfId="13319"/>
    <cellStyle name="40% - Accent3 6 2 5 4" xfId="13320"/>
    <cellStyle name="40% - Accent3 6 2 6" xfId="13321"/>
    <cellStyle name="40% - Accent3 6 2 6 2" xfId="13322"/>
    <cellStyle name="40% - Accent3 6 2 6 2 2" xfId="13323"/>
    <cellStyle name="40% - Accent3 6 2 6 2 3" xfId="13324"/>
    <cellStyle name="40% - Accent3 6 2 6 3" xfId="13325"/>
    <cellStyle name="40% - Accent3 6 2 6 4" xfId="13326"/>
    <cellStyle name="40% - Accent3 6 2 7" xfId="13327"/>
    <cellStyle name="40% - Accent3 6 2 7 2" xfId="13328"/>
    <cellStyle name="40% - Accent3 6 2 7 3" xfId="13329"/>
    <cellStyle name="40% - Accent3 6 2 8" xfId="13330"/>
    <cellStyle name="40% - Accent3 6 2 8 2" xfId="13331"/>
    <cellStyle name="40% - Accent3 6 2 8 3" xfId="13332"/>
    <cellStyle name="40% - Accent3 6 2 9" xfId="13333"/>
    <cellStyle name="40% - Accent3 6 3" xfId="13334"/>
    <cellStyle name="40% - Accent3 6 3 2" xfId="13335"/>
    <cellStyle name="40% - Accent3 6 3 2 2" xfId="13336"/>
    <cellStyle name="40% - Accent3 6 3 2 2 2" xfId="13337"/>
    <cellStyle name="40% - Accent3 6 3 2 2 2 2" xfId="13338"/>
    <cellStyle name="40% - Accent3 6 3 2 2 2 3" xfId="13339"/>
    <cellStyle name="40% - Accent3 6 3 2 2 3" xfId="13340"/>
    <cellStyle name="40% - Accent3 6 3 2 2 4" xfId="13341"/>
    <cellStyle name="40% - Accent3 6 3 2 3" xfId="13342"/>
    <cellStyle name="40% - Accent3 6 3 2 3 2" xfId="13343"/>
    <cellStyle name="40% - Accent3 6 3 2 3 2 2" xfId="13344"/>
    <cellStyle name="40% - Accent3 6 3 2 3 2 3" xfId="13345"/>
    <cellStyle name="40% - Accent3 6 3 2 3 3" xfId="13346"/>
    <cellStyle name="40% - Accent3 6 3 2 3 4" xfId="13347"/>
    <cellStyle name="40% - Accent3 6 3 2 4" xfId="13348"/>
    <cellStyle name="40% - Accent3 6 3 2 4 2" xfId="13349"/>
    <cellStyle name="40% - Accent3 6 3 2 4 2 2" xfId="13350"/>
    <cellStyle name="40% - Accent3 6 3 2 4 2 3" xfId="13351"/>
    <cellStyle name="40% - Accent3 6 3 2 4 3" xfId="13352"/>
    <cellStyle name="40% - Accent3 6 3 2 4 4" xfId="13353"/>
    <cellStyle name="40% - Accent3 6 3 2 5" xfId="13354"/>
    <cellStyle name="40% - Accent3 6 3 2 5 2" xfId="13355"/>
    <cellStyle name="40% - Accent3 6 3 2 5 3" xfId="13356"/>
    <cellStyle name="40% - Accent3 6 3 2 6" xfId="13357"/>
    <cellStyle name="40% - Accent3 6 3 2 6 2" xfId="13358"/>
    <cellStyle name="40% - Accent3 6 3 2 7" xfId="13359"/>
    <cellStyle name="40% - Accent3 6 3 2 8" xfId="13360"/>
    <cellStyle name="40% - Accent3 6 3 3" xfId="13361"/>
    <cellStyle name="40% - Accent3 6 3 3 2" xfId="13362"/>
    <cellStyle name="40% - Accent3 6 3 3 2 2" xfId="13363"/>
    <cellStyle name="40% - Accent3 6 3 3 2 3" xfId="13364"/>
    <cellStyle name="40% - Accent3 6 3 3 3" xfId="13365"/>
    <cellStyle name="40% - Accent3 6 3 3 4" xfId="13366"/>
    <cellStyle name="40% - Accent3 6 3 4" xfId="13367"/>
    <cellStyle name="40% - Accent3 6 3 4 2" xfId="13368"/>
    <cellStyle name="40% - Accent3 6 3 4 2 2" xfId="13369"/>
    <cellStyle name="40% - Accent3 6 3 4 2 3" xfId="13370"/>
    <cellStyle name="40% - Accent3 6 3 4 3" xfId="13371"/>
    <cellStyle name="40% - Accent3 6 3 4 4" xfId="13372"/>
    <cellStyle name="40% - Accent3 6 3 5" xfId="13373"/>
    <cellStyle name="40% - Accent3 6 3 5 2" xfId="13374"/>
    <cellStyle name="40% - Accent3 6 3 5 2 2" xfId="13375"/>
    <cellStyle name="40% - Accent3 6 3 5 2 3" xfId="13376"/>
    <cellStyle name="40% - Accent3 6 3 5 3" xfId="13377"/>
    <cellStyle name="40% - Accent3 6 3 5 4" xfId="13378"/>
    <cellStyle name="40% - Accent3 6 3 6" xfId="13379"/>
    <cellStyle name="40% - Accent3 6 3 6 2" xfId="13380"/>
    <cellStyle name="40% - Accent3 6 3 6 3" xfId="13381"/>
    <cellStyle name="40% - Accent3 6 3 7" xfId="13382"/>
    <cellStyle name="40% - Accent3 6 3 7 2" xfId="13383"/>
    <cellStyle name="40% - Accent3 6 3 7 3" xfId="13384"/>
    <cellStyle name="40% - Accent3 6 3 8" xfId="13385"/>
    <cellStyle name="40% - Accent3 6 3 9" xfId="13386"/>
    <cellStyle name="40% - Accent3 6 4" xfId="13387"/>
    <cellStyle name="40% - Accent3 6 4 2" xfId="13388"/>
    <cellStyle name="40% - Accent3 6 4 2 2" xfId="13389"/>
    <cellStyle name="40% - Accent3 6 4 2 2 2" xfId="13390"/>
    <cellStyle name="40% - Accent3 6 4 2 2 3" xfId="13391"/>
    <cellStyle name="40% - Accent3 6 4 2 3" xfId="13392"/>
    <cellStyle name="40% - Accent3 6 4 2 4" xfId="13393"/>
    <cellStyle name="40% - Accent3 6 4 3" xfId="13394"/>
    <cellStyle name="40% - Accent3 6 4 3 2" xfId="13395"/>
    <cellStyle name="40% - Accent3 6 4 3 2 2" xfId="13396"/>
    <cellStyle name="40% - Accent3 6 4 3 2 3" xfId="13397"/>
    <cellStyle name="40% - Accent3 6 4 3 3" xfId="13398"/>
    <cellStyle name="40% - Accent3 6 4 3 4" xfId="13399"/>
    <cellStyle name="40% - Accent3 6 4 4" xfId="13400"/>
    <cellStyle name="40% - Accent3 6 4 4 2" xfId="13401"/>
    <cellStyle name="40% - Accent3 6 4 4 2 2" xfId="13402"/>
    <cellStyle name="40% - Accent3 6 4 4 2 3" xfId="13403"/>
    <cellStyle name="40% - Accent3 6 4 4 3" xfId="13404"/>
    <cellStyle name="40% - Accent3 6 4 4 4" xfId="13405"/>
    <cellStyle name="40% - Accent3 6 4 5" xfId="13406"/>
    <cellStyle name="40% - Accent3 6 4 5 2" xfId="13407"/>
    <cellStyle name="40% - Accent3 6 4 5 3" xfId="13408"/>
    <cellStyle name="40% - Accent3 6 4 6" xfId="13409"/>
    <cellStyle name="40% - Accent3 6 4 6 2" xfId="13410"/>
    <cellStyle name="40% - Accent3 6 4 7" xfId="13411"/>
    <cellStyle name="40% - Accent3 6 4 8" xfId="13412"/>
    <cellStyle name="40% - Accent3 6 5" xfId="13413"/>
    <cellStyle name="40% - Accent3 6 5 2" xfId="13414"/>
    <cellStyle name="40% - Accent3 6 5 2 2" xfId="13415"/>
    <cellStyle name="40% - Accent3 6 5 2 2 2" xfId="13416"/>
    <cellStyle name="40% - Accent3 6 5 2 2 3" xfId="13417"/>
    <cellStyle name="40% - Accent3 6 5 2 3" xfId="13418"/>
    <cellStyle name="40% - Accent3 6 5 2 4" xfId="13419"/>
    <cellStyle name="40% - Accent3 6 5 3" xfId="13420"/>
    <cellStyle name="40% - Accent3 6 5 3 2" xfId="13421"/>
    <cellStyle name="40% - Accent3 6 5 3 2 2" xfId="13422"/>
    <cellStyle name="40% - Accent3 6 5 3 2 3" xfId="13423"/>
    <cellStyle name="40% - Accent3 6 5 3 3" xfId="13424"/>
    <cellStyle name="40% - Accent3 6 5 3 4" xfId="13425"/>
    <cellStyle name="40% - Accent3 6 5 4" xfId="13426"/>
    <cellStyle name="40% - Accent3 6 5 4 2" xfId="13427"/>
    <cellStyle name="40% - Accent3 6 5 4 3" xfId="13428"/>
    <cellStyle name="40% - Accent3 6 5 5" xfId="13429"/>
    <cellStyle name="40% - Accent3 6 5 5 2" xfId="13430"/>
    <cellStyle name="40% - Accent3 6 5 6" xfId="13431"/>
    <cellStyle name="40% - Accent3 6 5 7" xfId="13432"/>
    <cellStyle name="40% - Accent3 6 6" xfId="13433"/>
    <cellStyle name="40% - Accent3 6 6 2" xfId="13434"/>
    <cellStyle name="40% - Accent3 6 6 2 2" xfId="13435"/>
    <cellStyle name="40% - Accent3 6 6 2 3" xfId="13436"/>
    <cellStyle name="40% - Accent3 6 6 3" xfId="13437"/>
    <cellStyle name="40% - Accent3 6 6 4" xfId="13438"/>
    <cellStyle name="40% - Accent3 6 7" xfId="13439"/>
    <cellStyle name="40% - Accent3 6 7 2" xfId="13440"/>
    <cellStyle name="40% - Accent3 6 7 2 2" xfId="13441"/>
    <cellStyle name="40% - Accent3 6 7 2 3" xfId="13442"/>
    <cellStyle name="40% - Accent3 6 7 3" xfId="13443"/>
    <cellStyle name="40% - Accent3 6 7 4" xfId="13444"/>
    <cellStyle name="40% - Accent3 6 8" xfId="13445"/>
    <cellStyle name="40% - Accent3 6 8 2" xfId="13446"/>
    <cellStyle name="40% - Accent3 6 8 2 2" xfId="13447"/>
    <cellStyle name="40% - Accent3 6 8 2 3" xfId="13448"/>
    <cellStyle name="40% - Accent3 6 8 3" xfId="13449"/>
    <cellStyle name="40% - Accent3 6 8 4" xfId="13450"/>
    <cellStyle name="40% - Accent3 6 9" xfId="13451"/>
    <cellStyle name="40% - Accent3 6 9 2" xfId="13452"/>
    <cellStyle name="40% - Accent3 6 9 3" xfId="13453"/>
    <cellStyle name="40% - Accent3 7" xfId="13454"/>
    <cellStyle name="40% - Accent3 7 10" xfId="13455"/>
    <cellStyle name="40% - Accent3 7 2" xfId="13456"/>
    <cellStyle name="40% - Accent3 7 2 2" xfId="13457"/>
    <cellStyle name="40% - Accent3 7 2 2 2" xfId="13458"/>
    <cellStyle name="40% - Accent3 7 2 2 2 2" xfId="13459"/>
    <cellStyle name="40% - Accent3 7 2 2 2 2 2" xfId="13460"/>
    <cellStyle name="40% - Accent3 7 2 2 2 2 3" xfId="13461"/>
    <cellStyle name="40% - Accent3 7 2 2 2 3" xfId="13462"/>
    <cellStyle name="40% - Accent3 7 2 2 2 4" xfId="13463"/>
    <cellStyle name="40% - Accent3 7 2 2 3" xfId="13464"/>
    <cellStyle name="40% - Accent3 7 2 2 3 2" xfId="13465"/>
    <cellStyle name="40% - Accent3 7 2 2 3 2 2" xfId="13466"/>
    <cellStyle name="40% - Accent3 7 2 2 3 2 3" xfId="13467"/>
    <cellStyle name="40% - Accent3 7 2 2 3 3" xfId="13468"/>
    <cellStyle name="40% - Accent3 7 2 2 3 4" xfId="13469"/>
    <cellStyle name="40% - Accent3 7 2 2 4" xfId="13470"/>
    <cellStyle name="40% - Accent3 7 2 2 4 2" xfId="13471"/>
    <cellStyle name="40% - Accent3 7 2 2 4 2 2" xfId="13472"/>
    <cellStyle name="40% - Accent3 7 2 2 4 2 3" xfId="13473"/>
    <cellStyle name="40% - Accent3 7 2 2 4 3" xfId="13474"/>
    <cellStyle name="40% - Accent3 7 2 2 4 4" xfId="13475"/>
    <cellStyle name="40% - Accent3 7 2 2 5" xfId="13476"/>
    <cellStyle name="40% - Accent3 7 2 2 5 2" xfId="13477"/>
    <cellStyle name="40% - Accent3 7 2 2 5 3" xfId="13478"/>
    <cellStyle name="40% - Accent3 7 2 2 6" xfId="13479"/>
    <cellStyle name="40% - Accent3 7 2 2 6 2" xfId="13480"/>
    <cellStyle name="40% - Accent3 7 2 2 7" xfId="13481"/>
    <cellStyle name="40% - Accent3 7 2 2 8" xfId="13482"/>
    <cellStyle name="40% - Accent3 7 2 3" xfId="13483"/>
    <cellStyle name="40% - Accent3 7 2 3 2" xfId="13484"/>
    <cellStyle name="40% - Accent3 7 2 3 2 2" xfId="13485"/>
    <cellStyle name="40% - Accent3 7 2 3 2 3" xfId="13486"/>
    <cellStyle name="40% - Accent3 7 2 3 3" xfId="13487"/>
    <cellStyle name="40% - Accent3 7 2 3 4" xfId="13488"/>
    <cellStyle name="40% - Accent3 7 2 4" xfId="13489"/>
    <cellStyle name="40% - Accent3 7 2 4 2" xfId="13490"/>
    <cellStyle name="40% - Accent3 7 2 4 2 2" xfId="13491"/>
    <cellStyle name="40% - Accent3 7 2 4 2 3" xfId="13492"/>
    <cellStyle name="40% - Accent3 7 2 4 3" xfId="13493"/>
    <cellStyle name="40% - Accent3 7 2 4 4" xfId="13494"/>
    <cellStyle name="40% - Accent3 7 2 5" xfId="13495"/>
    <cellStyle name="40% - Accent3 7 2 5 2" xfId="13496"/>
    <cellStyle name="40% - Accent3 7 2 5 2 2" xfId="13497"/>
    <cellStyle name="40% - Accent3 7 2 5 2 3" xfId="13498"/>
    <cellStyle name="40% - Accent3 7 2 5 3" xfId="13499"/>
    <cellStyle name="40% - Accent3 7 2 5 4" xfId="13500"/>
    <cellStyle name="40% - Accent3 7 2 6" xfId="13501"/>
    <cellStyle name="40% - Accent3 7 2 6 2" xfId="13502"/>
    <cellStyle name="40% - Accent3 7 2 6 3" xfId="13503"/>
    <cellStyle name="40% - Accent3 7 2 7" xfId="13504"/>
    <cellStyle name="40% - Accent3 7 2 7 2" xfId="13505"/>
    <cellStyle name="40% - Accent3 7 2 7 3" xfId="13506"/>
    <cellStyle name="40% - Accent3 7 2 8" xfId="13507"/>
    <cellStyle name="40% - Accent3 7 2 9" xfId="13508"/>
    <cellStyle name="40% - Accent3 7 3" xfId="13509"/>
    <cellStyle name="40% - Accent3 7 3 2" xfId="13510"/>
    <cellStyle name="40% - Accent3 7 3 2 2" xfId="13511"/>
    <cellStyle name="40% - Accent3 7 3 2 2 2" xfId="13512"/>
    <cellStyle name="40% - Accent3 7 3 2 2 3" xfId="13513"/>
    <cellStyle name="40% - Accent3 7 3 2 3" xfId="13514"/>
    <cellStyle name="40% - Accent3 7 3 2 4" xfId="13515"/>
    <cellStyle name="40% - Accent3 7 3 3" xfId="13516"/>
    <cellStyle name="40% - Accent3 7 3 3 2" xfId="13517"/>
    <cellStyle name="40% - Accent3 7 3 3 2 2" xfId="13518"/>
    <cellStyle name="40% - Accent3 7 3 3 2 3" xfId="13519"/>
    <cellStyle name="40% - Accent3 7 3 3 3" xfId="13520"/>
    <cellStyle name="40% - Accent3 7 3 3 4" xfId="13521"/>
    <cellStyle name="40% - Accent3 7 3 4" xfId="13522"/>
    <cellStyle name="40% - Accent3 7 3 4 2" xfId="13523"/>
    <cellStyle name="40% - Accent3 7 3 4 2 2" xfId="13524"/>
    <cellStyle name="40% - Accent3 7 3 4 2 3" xfId="13525"/>
    <cellStyle name="40% - Accent3 7 3 4 3" xfId="13526"/>
    <cellStyle name="40% - Accent3 7 3 4 4" xfId="13527"/>
    <cellStyle name="40% - Accent3 7 3 5" xfId="13528"/>
    <cellStyle name="40% - Accent3 7 3 5 2" xfId="13529"/>
    <cellStyle name="40% - Accent3 7 3 5 3" xfId="13530"/>
    <cellStyle name="40% - Accent3 7 3 6" xfId="13531"/>
    <cellStyle name="40% - Accent3 7 3 6 2" xfId="13532"/>
    <cellStyle name="40% - Accent3 7 3 7" xfId="13533"/>
    <cellStyle name="40% - Accent3 7 3 8" xfId="13534"/>
    <cellStyle name="40% - Accent3 7 4" xfId="13535"/>
    <cellStyle name="40% - Accent3 7 4 2" xfId="13536"/>
    <cellStyle name="40% - Accent3 7 4 2 2" xfId="13537"/>
    <cellStyle name="40% - Accent3 7 4 2 3" xfId="13538"/>
    <cellStyle name="40% - Accent3 7 4 3" xfId="13539"/>
    <cellStyle name="40% - Accent3 7 4 4" xfId="13540"/>
    <cellStyle name="40% - Accent3 7 5" xfId="13541"/>
    <cellStyle name="40% - Accent3 7 5 2" xfId="13542"/>
    <cellStyle name="40% - Accent3 7 5 2 2" xfId="13543"/>
    <cellStyle name="40% - Accent3 7 5 2 3" xfId="13544"/>
    <cellStyle name="40% - Accent3 7 5 3" xfId="13545"/>
    <cellStyle name="40% - Accent3 7 5 4" xfId="13546"/>
    <cellStyle name="40% - Accent3 7 6" xfId="13547"/>
    <cellStyle name="40% - Accent3 7 6 2" xfId="13548"/>
    <cellStyle name="40% - Accent3 7 6 2 2" xfId="13549"/>
    <cellStyle name="40% - Accent3 7 6 2 3" xfId="13550"/>
    <cellStyle name="40% - Accent3 7 6 3" xfId="13551"/>
    <cellStyle name="40% - Accent3 7 6 4" xfId="13552"/>
    <cellStyle name="40% - Accent3 7 7" xfId="13553"/>
    <cellStyle name="40% - Accent3 7 7 2" xfId="13554"/>
    <cellStyle name="40% - Accent3 7 7 3" xfId="13555"/>
    <cellStyle name="40% - Accent3 7 8" xfId="13556"/>
    <cellStyle name="40% - Accent3 7 8 2" xfId="13557"/>
    <cellStyle name="40% - Accent3 7 8 3" xfId="13558"/>
    <cellStyle name="40% - Accent3 7 9" xfId="13559"/>
    <cellStyle name="40% - Accent3 8" xfId="13560"/>
    <cellStyle name="40% - Accent3 8 2" xfId="13561"/>
    <cellStyle name="40% - Accent3 8 2 2" xfId="13562"/>
    <cellStyle name="40% - Accent3 8 2 2 2" xfId="13563"/>
    <cellStyle name="40% - Accent3 8 2 2 2 2" xfId="13564"/>
    <cellStyle name="40% - Accent3 8 2 2 2 3" xfId="13565"/>
    <cellStyle name="40% - Accent3 8 2 2 3" xfId="13566"/>
    <cellStyle name="40% - Accent3 8 2 2 4" xfId="13567"/>
    <cellStyle name="40% - Accent3 8 2 3" xfId="13568"/>
    <cellStyle name="40% - Accent3 8 2 3 2" xfId="13569"/>
    <cellStyle name="40% - Accent3 8 2 3 2 2" xfId="13570"/>
    <cellStyle name="40% - Accent3 8 2 3 2 3" xfId="13571"/>
    <cellStyle name="40% - Accent3 8 2 3 3" xfId="13572"/>
    <cellStyle name="40% - Accent3 8 2 3 4" xfId="13573"/>
    <cellStyle name="40% - Accent3 8 2 4" xfId="13574"/>
    <cellStyle name="40% - Accent3 8 2 4 2" xfId="13575"/>
    <cellStyle name="40% - Accent3 8 2 4 2 2" xfId="13576"/>
    <cellStyle name="40% - Accent3 8 2 4 2 3" xfId="13577"/>
    <cellStyle name="40% - Accent3 8 2 4 3" xfId="13578"/>
    <cellStyle name="40% - Accent3 8 2 4 4" xfId="13579"/>
    <cellStyle name="40% - Accent3 8 2 5" xfId="13580"/>
    <cellStyle name="40% - Accent3 8 2 5 2" xfId="13581"/>
    <cellStyle name="40% - Accent3 8 2 5 3" xfId="13582"/>
    <cellStyle name="40% - Accent3 8 2 6" xfId="13583"/>
    <cellStyle name="40% - Accent3 8 2 6 2" xfId="13584"/>
    <cellStyle name="40% - Accent3 8 2 7" xfId="13585"/>
    <cellStyle name="40% - Accent3 8 2 8" xfId="13586"/>
    <cellStyle name="40% - Accent3 8 3" xfId="13587"/>
    <cellStyle name="40% - Accent3 8 3 2" xfId="13588"/>
    <cellStyle name="40% - Accent3 8 3 2 2" xfId="13589"/>
    <cellStyle name="40% - Accent3 8 3 2 3" xfId="13590"/>
    <cellStyle name="40% - Accent3 8 3 3" xfId="13591"/>
    <cellStyle name="40% - Accent3 8 3 4" xfId="13592"/>
    <cellStyle name="40% - Accent3 8 4" xfId="13593"/>
    <cellStyle name="40% - Accent3 8 4 2" xfId="13594"/>
    <cellStyle name="40% - Accent3 8 4 2 2" xfId="13595"/>
    <cellStyle name="40% - Accent3 8 4 2 3" xfId="13596"/>
    <cellStyle name="40% - Accent3 8 4 3" xfId="13597"/>
    <cellStyle name="40% - Accent3 8 4 4" xfId="13598"/>
    <cellStyle name="40% - Accent3 8 5" xfId="13599"/>
    <cellStyle name="40% - Accent3 8 5 2" xfId="13600"/>
    <cellStyle name="40% - Accent3 8 5 2 2" xfId="13601"/>
    <cellStyle name="40% - Accent3 8 5 2 3" xfId="13602"/>
    <cellStyle name="40% - Accent3 8 5 3" xfId="13603"/>
    <cellStyle name="40% - Accent3 8 5 4" xfId="13604"/>
    <cellStyle name="40% - Accent3 8 6" xfId="13605"/>
    <cellStyle name="40% - Accent3 8 6 2" xfId="13606"/>
    <cellStyle name="40% - Accent3 8 6 3" xfId="13607"/>
    <cellStyle name="40% - Accent3 8 7" xfId="13608"/>
    <cellStyle name="40% - Accent3 8 7 2" xfId="13609"/>
    <cellStyle name="40% - Accent3 8 7 3" xfId="13610"/>
    <cellStyle name="40% - Accent3 8 8" xfId="13611"/>
    <cellStyle name="40% - Accent3 8 9" xfId="13612"/>
    <cellStyle name="40% - Accent3 9" xfId="13613"/>
    <cellStyle name="40% - Accent3 9 2" xfId="13614"/>
    <cellStyle name="40% - Accent3 9 2 2" xfId="13615"/>
    <cellStyle name="40% - Accent3 9 2 2 2" xfId="13616"/>
    <cellStyle name="40% - Accent3 9 2 2 2 2" xfId="13617"/>
    <cellStyle name="40% - Accent3 9 2 2 2 3" xfId="13618"/>
    <cellStyle name="40% - Accent3 9 2 2 3" xfId="13619"/>
    <cellStyle name="40% - Accent3 9 2 2 4" xfId="13620"/>
    <cellStyle name="40% - Accent3 9 2 3" xfId="13621"/>
    <cellStyle name="40% - Accent3 9 2 3 2" xfId="13622"/>
    <cellStyle name="40% - Accent3 9 2 3 2 2" xfId="13623"/>
    <cellStyle name="40% - Accent3 9 2 3 2 3" xfId="13624"/>
    <cellStyle name="40% - Accent3 9 2 3 3" xfId="13625"/>
    <cellStyle name="40% - Accent3 9 2 3 4" xfId="13626"/>
    <cellStyle name="40% - Accent3 9 2 4" xfId="13627"/>
    <cellStyle name="40% - Accent3 9 2 4 2" xfId="13628"/>
    <cellStyle name="40% - Accent3 9 2 4 2 2" xfId="13629"/>
    <cellStyle name="40% - Accent3 9 2 4 2 3" xfId="13630"/>
    <cellStyle name="40% - Accent3 9 2 4 3" xfId="13631"/>
    <cellStyle name="40% - Accent3 9 2 4 4" xfId="13632"/>
    <cellStyle name="40% - Accent3 9 2 5" xfId="13633"/>
    <cellStyle name="40% - Accent3 9 2 5 2" xfId="13634"/>
    <cellStyle name="40% - Accent3 9 2 5 3" xfId="13635"/>
    <cellStyle name="40% - Accent3 9 2 6" xfId="13636"/>
    <cellStyle name="40% - Accent3 9 2 6 2" xfId="13637"/>
    <cellStyle name="40% - Accent3 9 2 7" xfId="13638"/>
    <cellStyle name="40% - Accent3 9 2 8" xfId="13639"/>
    <cellStyle name="40% - Accent3 9 3" xfId="13640"/>
    <cellStyle name="40% - Accent3 9 3 2" xfId="13641"/>
    <cellStyle name="40% - Accent3 9 3 2 2" xfId="13642"/>
    <cellStyle name="40% - Accent3 9 3 2 3" xfId="13643"/>
    <cellStyle name="40% - Accent3 9 3 3" xfId="13644"/>
    <cellStyle name="40% - Accent3 9 3 4" xfId="13645"/>
    <cellStyle name="40% - Accent3 9 4" xfId="13646"/>
    <cellStyle name="40% - Accent3 9 4 2" xfId="13647"/>
    <cellStyle name="40% - Accent3 9 4 2 2" xfId="13648"/>
    <cellStyle name="40% - Accent3 9 4 2 3" xfId="13649"/>
    <cellStyle name="40% - Accent3 9 4 3" xfId="13650"/>
    <cellStyle name="40% - Accent3 9 4 4" xfId="13651"/>
    <cellStyle name="40% - Accent3 9 5" xfId="13652"/>
    <cellStyle name="40% - Accent3 9 5 2" xfId="13653"/>
    <cellStyle name="40% - Accent3 9 5 2 2" xfId="13654"/>
    <cellStyle name="40% - Accent3 9 5 2 3" xfId="13655"/>
    <cellStyle name="40% - Accent3 9 5 3" xfId="13656"/>
    <cellStyle name="40% - Accent3 9 5 4" xfId="13657"/>
    <cellStyle name="40% - Accent3 9 6" xfId="13658"/>
    <cellStyle name="40% - Accent3 9 6 2" xfId="13659"/>
    <cellStyle name="40% - Accent3 9 6 3" xfId="13660"/>
    <cellStyle name="40% - Accent3 9 7" xfId="13661"/>
    <cellStyle name="40% - Accent3 9 7 2" xfId="13662"/>
    <cellStyle name="40% - Accent3 9 7 3" xfId="13663"/>
    <cellStyle name="40% - Accent3 9 8" xfId="13664"/>
    <cellStyle name="40% - Accent3 9 9" xfId="13665"/>
    <cellStyle name="40% - Accent4 10" xfId="13666"/>
    <cellStyle name="40% - Accent4 10 2" xfId="13667"/>
    <cellStyle name="40% - Accent4 10 2 2" xfId="13668"/>
    <cellStyle name="40% - Accent4 10 2 2 2" xfId="13669"/>
    <cellStyle name="40% - Accent4 10 2 2 2 2" xfId="13670"/>
    <cellStyle name="40% - Accent4 10 2 2 2 3" xfId="13671"/>
    <cellStyle name="40% - Accent4 10 2 2 3" xfId="13672"/>
    <cellStyle name="40% - Accent4 10 2 2 4" xfId="13673"/>
    <cellStyle name="40% - Accent4 10 2 3" xfId="13674"/>
    <cellStyle name="40% - Accent4 10 2 3 2" xfId="13675"/>
    <cellStyle name="40% - Accent4 10 2 3 2 2" xfId="13676"/>
    <cellStyle name="40% - Accent4 10 2 3 2 3" xfId="13677"/>
    <cellStyle name="40% - Accent4 10 2 3 3" xfId="13678"/>
    <cellStyle name="40% - Accent4 10 2 3 4" xfId="13679"/>
    <cellStyle name="40% - Accent4 10 2 4" xfId="13680"/>
    <cellStyle name="40% - Accent4 10 2 4 2" xfId="13681"/>
    <cellStyle name="40% - Accent4 10 2 4 2 2" xfId="13682"/>
    <cellStyle name="40% - Accent4 10 2 4 2 3" xfId="13683"/>
    <cellStyle name="40% - Accent4 10 2 4 3" xfId="13684"/>
    <cellStyle name="40% - Accent4 10 2 4 4" xfId="13685"/>
    <cellStyle name="40% - Accent4 10 2 5" xfId="13686"/>
    <cellStyle name="40% - Accent4 10 2 5 2" xfId="13687"/>
    <cellStyle name="40% - Accent4 10 2 5 3" xfId="13688"/>
    <cellStyle name="40% - Accent4 10 2 6" xfId="13689"/>
    <cellStyle name="40% - Accent4 10 2 6 2" xfId="13690"/>
    <cellStyle name="40% - Accent4 10 2 7" xfId="13691"/>
    <cellStyle name="40% - Accent4 10 2 8" xfId="13692"/>
    <cellStyle name="40% - Accent4 10 3" xfId="13693"/>
    <cellStyle name="40% - Accent4 10 3 2" xfId="13694"/>
    <cellStyle name="40% - Accent4 10 3 2 2" xfId="13695"/>
    <cellStyle name="40% - Accent4 10 3 2 3" xfId="13696"/>
    <cellStyle name="40% - Accent4 10 3 3" xfId="13697"/>
    <cellStyle name="40% - Accent4 10 3 4" xfId="13698"/>
    <cellStyle name="40% - Accent4 10 4" xfId="13699"/>
    <cellStyle name="40% - Accent4 10 4 2" xfId="13700"/>
    <cellStyle name="40% - Accent4 10 4 2 2" xfId="13701"/>
    <cellStyle name="40% - Accent4 10 4 2 3" xfId="13702"/>
    <cellStyle name="40% - Accent4 10 4 3" xfId="13703"/>
    <cellStyle name="40% - Accent4 10 4 4" xfId="13704"/>
    <cellStyle name="40% - Accent4 10 5" xfId="13705"/>
    <cellStyle name="40% - Accent4 10 5 2" xfId="13706"/>
    <cellStyle name="40% - Accent4 10 5 2 2" xfId="13707"/>
    <cellStyle name="40% - Accent4 10 5 2 3" xfId="13708"/>
    <cellStyle name="40% - Accent4 10 5 3" xfId="13709"/>
    <cellStyle name="40% - Accent4 10 5 4" xfId="13710"/>
    <cellStyle name="40% - Accent4 10 6" xfId="13711"/>
    <cellStyle name="40% - Accent4 10 6 2" xfId="13712"/>
    <cellStyle name="40% - Accent4 10 6 3" xfId="13713"/>
    <cellStyle name="40% - Accent4 10 7" xfId="13714"/>
    <cellStyle name="40% - Accent4 10 7 2" xfId="13715"/>
    <cellStyle name="40% - Accent4 10 7 3" xfId="13716"/>
    <cellStyle name="40% - Accent4 10 8" xfId="13717"/>
    <cellStyle name="40% - Accent4 10 9" xfId="13718"/>
    <cellStyle name="40% - Accent4 11" xfId="13719"/>
    <cellStyle name="40% - Accent4 11 2" xfId="13720"/>
    <cellStyle name="40% - Accent4 11 2 2" xfId="13721"/>
    <cellStyle name="40% - Accent4 11 2 2 2" xfId="13722"/>
    <cellStyle name="40% - Accent4 11 2 2 3" xfId="13723"/>
    <cellStyle name="40% - Accent4 11 2 3" xfId="13724"/>
    <cellStyle name="40% - Accent4 11 2 4" xfId="13725"/>
    <cellStyle name="40% - Accent4 11 3" xfId="13726"/>
    <cellStyle name="40% - Accent4 11 3 2" xfId="13727"/>
    <cellStyle name="40% - Accent4 11 3 2 2" xfId="13728"/>
    <cellStyle name="40% - Accent4 11 3 2 3" xfId="13729"/>
    <cellStyle name="40% - Accent4 11 3 3" xfId="13730"/>
    <cellStyle name="40% - Accent4 11 3 4" xfId="13731"/>
    <cellStyle name="40% - Accent4 11 4" xfId="13732"/>
    <cellStyle name="40% - Accent4 11 4 2" xfId="13733"/>
    <cellStyle name="40% - Accent4 11 4 3" xfId="13734"/>
    <cellStyle name="40% - Accent4 11 5" xfId="13735"/>
    <cellStyle name="40% - Accent4 11 5 2" xfId="13736"/>
    <cellStyle name="40% - Accent4 11 6" xfId="13737"/>
    <cellStyle name="40% - Accent4 11 7" xfId="13738"/>
    <cellStyle name="40% - Accent4 12" xfId="13739"/>
    <cellStyle name="40% - Accent4 12 2" xfId="13740"/>
    <cellStyle name="40% - Accent4 12 2 2" xfId="13741"/>
    <cellStyle name="40% - Accent4 12 2 2 2" xfId="13742"/>
    <cellStyle name="40% - Accent4 12 2 2 3" xfId="13743"/>
    <cellStyle name="40% - Accent4 12 2 3" xfId="13744"/>
    <cellStyle name="40% - Accent4 12 2 4" xfId="13745"/>
    <cellStyle name="40% - Accent4 12 3" xfId="13746"/>
    <cellStyle name="40% - Accent4 12 3 2" xfId="13747"/>
    <cellStyle name="40% - Accent4 12 3 2 2" xfId="13748"/>
    <cellStyle name="40% - Accent4 12 3 2 3" xfId="13749"/>
    <cellStyle name="40% - Accent4 12 3 3" xfId="13750"/>
    <cellStyle name="40% - Accent4 12 3 4" xfId="13751"/>
    <cellStyle name="40% - Accent4 12 4" xfId="13752"/>
    <cellStyle name="40% - Accent4 12 4 2" xfId="13753"/>
    <cellStyle name="40% - Accent4 12 4 3" xfId="13754"/>
    <cellStyle name="40% - Accent4 12 5" xfId="13755"/>
    <cellStyle name="40% - Accent4 12 5 2" xfId="13756"/>
    <cellStyle name="40% - Accent4 12 6" xfId="13757"/>
    <cellStyle name="40% - Accent4 12 7" xfId="13758"/>
    <cellStyle name="40% - Accent4 13" xfId="13759"/>
    <cellStyle name="40% - Accent4 13 2" xfId="13760"/>
    <cellStyle name="40% - Accent4 13 2 2" xfId="13761"/>
    <cellStyle name="40% - Accent4 13 2 2 2" xfId="13762"/>
    <cellStyle name="40% - Accent4 13 2 2 3" xfId="13763"/>
    <cellStyle name="40% - Accent4 13 2 3" xfId="13764"/>
    <cellStyle name="40% - Accent4 13 2 4" xfId="13765"/>
    <cellStyle name="40% - Accent4 13 3" xfId="13766"/>
    <cellStyle name="40% - Accent4 13 3 2" xfId="13767"/>
    <cellStyle name="40% - Accent4 13 3 2 2" xfId="13768"/>
    <cellStyle name="40% - Accent4 13 3 2 3" xfId="13769"/>
    <cellStyle name="40% - Accent4 13 3 3" xfId="13770"/>
    <cellStyle name="40% - Accent4 13 3 4" xfId="13771"/>
    <cellStyle name="40% - Accent4 13 4" xfId="13772"/>
    <cellStyle name="40% - Accent4 13 4 2" xfId="13773"/>
    <cellStyle name="40% - Accent4 13 4 3" xfId="13774"/>
    <cellStyle name="40% - Accent4 13 5" xfId="13775"/>
    <cellStyle name="40% - Accent4 13 6" xfId="13776"/>
    <cellStyle name="40% - Accent4 14" xfId="13777"/>
    <cellStyle name="40% - Accent4 14 2" xfId="13778"/>
    <cellStyle name="40% - Accent4 14 2 2" xfId="13779"/>
    <cellStyle name="40% - Accent4 14 2 2 2" xfId="13780"/>
    <cellStyle name="40% - Accent4 14 2 2 3" xfId="13781"/>
    <cellStyle name="40% - Accent4 14 2 3" xfId="13782"/>
    <cellStyle name="40% - Accent4 14 2 4" xfId="13783"/>
    <cellStyle name="40% - Accent4 14 3" xfId="13784"/>
    <cellStyle name="40% - Accent4 14 3 2" xfId="13785"/>
    <cellStyle name="40% - Accent4 14 3 2 2" xfId="13786"/>
    <cellStyle name="40% - Accent4 14 3 2 3" xfId="13787"/>
    <cellStyle name="40% - Accent4 14 3 3" xfId="13788"/>
    <cellStyle name="40% - Accent4 14 3 4" xfId="13789"/>
    <cellStyle name="40% - Accent4 14 4" xfId="13790"/>
    <cellStyle name="40% - Accent4 14 4 2" xfId="13791"/>
    <cellStyle name="40% - Accent4 14 4 3" xfId="13792"/>
    <cellStyle name="40% - Accent4 14 5" xfId="13793"/>
    <cellStyle name="40% - Accent4 14 6" xfId="13794"/>
    <cellStyle name="40% - Accent4 15" xfId="13795"/>
    <cellStyle name="40% - Accent4 15 2" xfId="13796"/>
    <cellStyle name="40% - Accent4 15 2 2" xfId="13797"/>
    <cellStyle name="40% - Accent4 15 2 3" xfId="13798"/>
    <cellStyle name="40% - Accent4 15 3" xfId="13799"/>
    <cellStyle name="40% - Accent4 15 4" xfId="13800"/>
    <cellStyle name="40% - Accent4 16" xfId="13801"/>
    <cellStyle name="40% - Accent4 16 2" xfId="13802"/>
    <cellStyle name="40% - Accent4 16 3" xfId="13803"/>
    <cellStyle name="40% - Accent4 17" xfId="13804"/>
    <cellStyle name="40% - Accent4 17 2" xfId="13805"/>
    <cellStyle name="40% - Accent4 17 3" xfId="13806"/>
    <cellStyle name="40% - Accent4 18" xfId="13807"/>
    <cellStyle name="40% - Accent4 18 2" xfId="13808"/>
    <cellStyle name="40% - Accent4 19" xfId="13809"/>
    <cellStyle name="40% - Accent4 19 2" xfId="13810"/>
    <cellStyle name="40% - Accent4 2" xfId="13811"/>
    <cellStyle name="40% - Accent4 2 10" xfId="13812"/>
    <cellStyle name="40% - Accent4 2 10 2" xfId="13813"/>
    <cellStyle name="40% - Accent4 2 10 3" xfId="13814"/>
    <cellStyle name="40% - Accent4 2 11" xfId="13815"/>
    <cellStyle name="40% - Accent4 2 12" xfId="13816"/>
    <cellStyle name="40% - Accent4 2 2" xfId="13817"/>
    <cellStyle name="40% - Accent4 2 2 10" xfId="13818"/>
    <cellStyle name="40% - Accent4 2 2 2" xfId="13819"/>
    <cellStyle name="40% - Accent4 2 2 2 2" xfId="13820"/>
    <cellStyle name="40% - Accent4 2 2 2 2 2" xfId="13821"/>
    <cellStyle name="40% - Accent4 2 2 2 2 2 2" xfId="13822"/>
    <cellStyle name="40% - Accent4 2 2 2 2 2 2 2" xfId="13823"/>
    <cellStyle name="40% - Accent4 2 2 2 2 2 2 3" xfId="13824"/>
    <cellStyle name="40% - Accent4 2 2 2 2 2 3" xfId="13825"/>
    <cellStyle name="40% - Accent4 2 2 2 2 2 4" xfId="13826"/>
    <cellStyle name="40% - Accent4 2 2 2 2 3" xfId="13827"/>
    <cellStyle name="40% - Accent4 2 2 2 2 3 2" xfId="13828"/>
    <cellStyle name="40% - Accent4 2 2 2 2 3 2 2" xfId="13829"/>
    <cellStyle name="40% - Accent4 2 2 2 2 3 2 3" xfId="13830"/>
    <cellStyle name="40% - Accent4 2 2 2 2 3 3" xfId="13831"/>
    <cellStyle name="40% - Accent4 2 2 2 2 3 4" xfId="13832"/>
    <cellStyle name="40% - Accent4 2 2 2 2 4" xfId="13833"/>
    <cellStyle name="40% - Accent4 2 2 2 2 4 2" xfId="13834"/>
    <cellStyle name="40% - Accent4 2 2 2 2 4 2 2" xfId="13835"/>
    <cellStyle name="40% - Accent4 2 2 2 2 4 2 3" xfId="13836"/>
    <cellStyle name="40% - Accent4 2 2 2 2 4 3" xfId="13837"/>
    <cellStyle name="40% - Accent4 2 2 2 2 4 4" xfId="13838"/>
    <cellStyle name="40% - Accent4 2 2 2 2 5" xfId="13839"/>
    <cellStyle name="40% - Accent4 2 2 2 2 5 2" xfId="13840"/>
    <cellStyle name="40% - Accent4 2 2 2 2 5 3" xfId="13841"/>
    <cellStyle name="40% - Accent4 2 2 2 2 6" xfId="13842"/>
    <cellStyle name="40% - Accent4 2 2 2 2 6 2" xfId="13843"/>
    <cellStyle name="40% - Accent4 2 2 2 2 7" xfId="13844"/>
    <cellStyle name="40% - Accent4 2 2 2 2 8" xfId="13845"/>
    <cellStyle name="40% - Accent4 2 2 2 3" xfId="13846"/>
    <cellStyle name="40% - Accent4 2 2 2 3 2" xfId="13847"/>
    <cellStyle name="40% - Accent4 2 2 2 3 2 2" xfId="13848"/>
    <cellStyle name="40% - Accent4 2 2 2 3 2 3" xfId="13849"/>
    <cellStyle name="40% - Accent4 2 2 2 3 3" xfId="13850"/>
    <cellStyle name="40% - Accent4 2 2 2 3 4" xfId="13851"/>
    <cellStyle name="40% - Accent4 2 2 2 4" xfId="13852"/>
    <cellStyle name="40% - Accent4 2 2 2 4 2" xfId="13853"/>
    <cellStyle name="40% - Accent4 2 2 2 4 2 2" xfId="13854"/>
    <cellStyle name="40% - Accent4 2 2 2 4 2 3" xfId="13855"/>
    <cellStyle name="40% - Accent4 2 2 2 4 3" xfId="13856"/>
    <cellStyle name="40% - Accent4 2 2 2 4 4" xfId="13857"/>
    <cellStyle name="40% - Accent4 2 2 2 5" xfId="13858"/>
    <cellStyle name="40% - Accent4 2 2 2 5 2" xfId="13859"/>
    <cellStyle name="40% - Accent4 2 2 2 5 2 2" xfId="13860"/>
    <cellStyle name="40% - Accent4 2 2 2 5 2 3" xfId="13861"/>
    <cellStyle name="40% - Accent4 2 2 2 5 3" xfId="13862"/>
    <cellStyle name="40% - Accent4 2 2 2 5 4" xfId="13863"/>
    <cellStyle name="40% - Accent4 2 2 2 6" xfId="13864"/>
    <cellStyle name="40% - Accent4 2 2 2 6 2" xfId="13865"/>
    <cellStyle name="40% - Accent4 2 2 2 6 3" xfId="13866"/>
    <cellStyle name="40% - Accent4 2 2 2 7" xfId="13867"/>
    <cellStyle name="40% - Accent4 2 2 2 7 2" xfId="13868"/>
    <cellStyle name="40% - Accent4 2 2 2 7 3" xfId="13869"/>
    <cellStyle name="40% - Accent4 2 2 2 8" xfId="13870"/>
    <cellStyle name="40% - Accent4 2 2 2 9" xfId="13871"/>
    <cellStyle name="40% - Accent4 2 2 3" xfId="13872"/>
    <cellStyle name="40% - Accent4 2 2 3 2" xfId="13873"/>
    <cellStyle name="40% - Accent4 2 2 3 2 2" xfId="13874"/>
    <cellStyle name="40% - Accent4 2 2 3 2 2 2" xfId="13875"/>
    <cellStyle name="40% - Accent4 2 2 3 2 2 3" xfId="13876"/>
    <cellStyle name="40% - Accent4 2 2 3 2 3" xfId="13877"/>
    <cellStyle name="40% - Accent4 2 2 3 2 4" xfId="13878"/>
    <cellStyle name="40% - Accent4 2 2 3 3" xfId="13879"/>
    <cellStyle name="40% - Accent4 2 2 3 3 2" xfId="13880"/>
    <cellStyle name="40% - Accent4 2 2 3 3 2 2" xfId="13881"/>
    <cellStyle name="40% - Accent4 2 2 3 3 2 3" xfId="13882"/>
    <cellStyle name="40% - Accent4 2 2 3 3 3" xfId="13883"/>
    <cellStyle name="40% - Accent4 2 2 3 3 4" xfId="13884"/>
    <cellStyle name="40% - Accent4 2 2 3 4" xfId="13885"/>
    <cellStyle name="40% - Accent4 2 2 3 4 2" xfId="13886"/>
    <cellStyle name="40% - Accent4 2 2 3 4 2 2" xfId="13887"/>
    <cellStyle name="40% - Accent4 2 2 3 4 2 3" xfId="13888"/>
    <cellStyle name="40% - Accent4 2 2 3 4 3" xfId="13889"/>
    <cellStyle name="40% - Accent4 2 2 3 4 4" xfId="13890"/>
    <cellStyle name="40% - Accent4 2 2 3 5" xfId="13891"/>
    <cellStyle name="40% - Accent4 2 2 3 5 2" xfId="13892"/>
    <cellStyle name="40% - Accent4 2 2 3 5 3" xfId="13893"/>
    <cellStyle name="40% - Accent4 2 2 3 6" xfId="13894"/>
    <cellStyle name="40% - Accent4 2 2 3 6 2" xfId="13895"/>
    <cellStyle name="40% - Accent4 2 2 3 7" xfId="13896"/>
    <cellStyle name="40% - Accent4 2 2 3 8" xfId="13897"/>
    <cellStyle name="40% - Accent4 2 2 4" xfId="13898"/>
    <cellStyle name="40% - Accent4 2 2 4 2" xfId="13899"/>
    <cellStyle name="40% - Accent4 2 2 4 2 2" xfId="13900"/>
    <cellStyle name="40% - Accent4 2 2 4 2 3" xfId="13901"/>
    <cellStyle name="40% - Accent4 2 2 4 3" xfId="13902"/>
    <cellStyle name="40% - Accent4 2 2 4 4" xfId="13903"/>
    <cellStyle name="40% - Accent4 2 2 5" xfId="13904"/>
    <cellStyle name="40% - Accent4 2 2 5 2" xfId="13905"/>
    <cellStyle name="40% - Accent4 2 2 5 2 2" xfId="13906"/>
    <cellStyle name="40% - Accent4 2 2 5 2 3" xfId="13907"/>
    <cellStyle name="40% - Accent4 2 2 5 3" xfId="13908"/>
    <cellStyle name="40% - Accent4 2 2 5 4" xfId="13909"/>
    <cellStyle name="40% - Accent4 2 2 6" xfId="13910"/>
    <cellStyle name="40% - Accent4 2 2 6 2" xfId="13911"/>
    <cellStyle name="40% - Accent4 2 2 6 2 2" xfId="13912"/>
    <cellStyle name="40% - Accent4 2 2 6 2 3" xfId="13913"/>
    <cellStyle name="40% - Accent4 2 2 6 3" xfId="13914"/>
    <cellStyle name="40% - Accent4 2 2 6 4" xfId="13915"/>
    <cellStyle name="40% - Accent4 2 2 7" xfId="13916"/>
    <cellStyle name="40% - Accent4 2 2 7 2" xfId="13917"/>
    <cellStyle name="40% - Accent4 2 2 7 3" xfId="13918"/>
    <cellStyle name="40% - Accent4 2 2 8" xfId="13919"/>
    <cellStyle name="40% - Accent4 2 2 8 2" xfId="13920"/>
    <cellStyle name="40% - Accent4 2 2 8 3" xfId="13921"/>
    <cellStyle name="40% - Accent4 2 2 9" xfId="13922"/>
    <cellStyle name="40% - Accent4 2 3" xfId="13923"/>
    <cellStyle name="40% - Accent4 2 3 2" xfId="13924"/>
    <cellStyle name="40% - Accent4 2 3 2 2" xfId="13925"/>
    <cellStyle name="40% - Accent4 2 3 2 2 2" xfId="13926"/>
    <cellStyle name="40% - Accent4 2 3 2 2 2 2" xfId="13927"/>
    <cellStyle name="40% - Accent4 2 3 2 2 2 3" xfId="13928"/>
    <cellStyle name="40% - Accent4 2 3 2 2 3" xfId="13929"/>
    <cellStyle name="40% - Accent4 2 3 2 2 4" xfId="13930"/>
    <cellStyle name="40% - Accent4 2 3 2 3" xfId="13931"/>
    <cellStyle name="40% - Accent4 2 3 2 3 2" xfId="13932"/>
    <cellStyle name="40% - Accent4 2 3 2 3 2 2" xfId="13933"/>
    <cellStyle name="40% - Accent4 2 3 2 3 2 3" xfId="13934"/>
    <cellStyle name="40% - Accent4 2 3 2 3 3" xfId="13935"/>
    <cellStyle name="40% - Accent4 2 3 2 3 4" xfId="13936"/>
    <cellStyle name="40% - Accent4 2 3 2 4" xfId="13937"/>
    <cellStyle name="40% - Accent4 2 3 2 4 2" xfId="13938"/>
    <cellStyle name="40% - Accent4 2 3 2 4 2 2" xfId="13939"/>
    <cellStyle name="40% - Accent4 2 3 2 4 2 3" xfId="13940"/>
    <cellStyle name="40% - Accent4 2 3 2 4 3" xfId="13941"/>
    <cellStyle name="40% - Accent4 2 3 2 4 4" xfId="13942"/>
    <cellStyle name="40% - Accent4 2 3 2 5" xfId="13943"/>
    <cellStyle name="40% - Accent4 2 3 2 5 2" xfId="13944"/>
    <cellStyle name="40% - Accent4 2 3 2 5 3" xfId="13945"/>
    <cellStyle name="40% - Accent4 2 3 2 6" xfId="13946"/>
    <cellStyle name="40% - Accent4 2 3 2 6 2" xfId="13947"/>
    <cellStyle name="40% - Accent4 2 3 2 7" xfId="13948"/>
    <cellStyle name="40% - Accent4 2 3 2 8" xfId="13949"/>
    <cellStyle name="40% - Accent4 2 3 3" xfId="13950"/>
    <cellStyle name="40% - Accent4 2 3 3 2" xfId="13951"/>
    <cellStyle name="40% - Accent4 2 3 3 2 2" xfId="13952"/>
    <cellStyle name="40% - Accent4 2 3 3 2 3" xfId="13953"/>
    <cellStyle name="40% - Accent4 2 3 3 3" xfId="13954"/>
    <cellStyle name="40% - Accent4 2 3 3 4" xfId="13955"/>
    <cellStyle name="40% - Accent4 2 3 4" xfId="13956"/>
    <cellStyle name="40% - Accent4 2 3 4 2" xfId="13957"/>
    <cellStyle name="40% - Accent4 2 3 4 2 2" xfId="13958"/>
    <cellStyle name="40% - Accent4 2 3 4 2 3" xfId="13959"/>
    <cellStyle name="40% - Accent4 2 3 4 3" xfId="13960"/>
    <cellStyle name="40% - Accent4 2 3 4 4" xfId="13961"/>
    <cellStyle name="40% - Accent4 2 3 5" xfId="13962"/>
    <cellStyle name="40% - Accent4 2 3 5 2" xfId="13963"/>
    <cellStyle name="40% - Accent4 2 3 5 2 2" xfId="13964"/>
    <cellStyle name="40% - Accent4 2 3 5 2 3" xfId="13965"/>
    <cellStyle name="40% - Accent4 2 3 5 3" xfId="13966"/>
    <cellStyle name="40% - Accent4 2 3 5 4" xfId="13967"/>
    <cellStyle name="40% - Accent4 2 3 6" xfId="13968"/>
    <cellStyle name="40% - Accent4 2 3 6 2" xfId="13969"/>
    <cellStyle name="40% - Accent4 2 3 6 3" xfId="13970"/>
    <cellStyle name="40% - Accent4 2 3 7" xfId="13971"/>
    <cellStyle name="40% - Accent4 2 3 7 2" xfId="13972"/>
    <cellStyle name="40% - Accent4 2 3 7 3" xfId="13973"/>
    <cellStyle name="40% - Accent4 2 3 8" xfId="13974"/>
    <cellStyle name="40% - Accent4 2 3 9" xfId="13975"/>
    <cellStyle name="40% - Accent4 2 4" xfId="13976"/>
    <cellStyle name="40% - Accent4 2 4 2" xfId="13977"/>
    <cellStyle name="40% - Accent4 2 4 2 2" xfId="13978"/>
    <cellStyle name="40% - Accent4 2 4 2 2 2" xfId="13979"/>
    <cellStyle name="40% - Accent4 2 4 2 2 3" xfId="13980"/>
    <cellStyle name="40% - Accent4 2 4 2 3" xfId="13981"/>
    <cellStyle name="40% - Accent4 2 4 2 4" xfId="13982"/>
    <cellStyle name="40% - Accent4 2 4 3" xfId="13983"/>
    <cellStyle name="40% - Accent4 2 4 3 2" xfId="13984"/>
    <cellStyle name="40% - Accent4 2 4 3 2 2" xfId="13985"/>
    <cellStyle name="40% - Accent4 2 4 3 2 3" xfId="13986"/>
    <cellStyle name="40% - Accent4 2 4 3 3" xfId="13987"/>
    <cellStyle name="40% - Accent4 2 4 3 4" xfId="13988"/>
    <cellStyle name="40% - Accent4 2 4 4" xfId="13989"/>
    <cellStyle name="40% - Accent4 2 4 4 2" xfId="13990"/>
    <cellStyle name="40% - Accent4 2 4 4 2 2" xfId="13991"/>
    <cellStyle name="40% - Accent4 2 4 4 2 3" xfId="13992"/>
    <cellStyle name="40% - Accent4 2 4 4 3" xfId="13993"/>
    <cellStyle name="40% - Accent4 2 4 4 4" xfId="13994"/>
    <cellStyle name="40% - Accent4 2 4 5" xfId="13995"/>
    <cellStyle name="40% - Accent4 2 4 5 2" xfId="13996"/>
    <cellStyle name="40% - Accent4 2 4 5 3" xfId="13997"/>
    <cellStyle name="40% - Accent4 2 4 6" xfId="13998"/>
    <cellStyle name="40% - Accent4 2 4 6 2" xfId="13999"/>
    <cellStyle name="40% - Accent4 2 4 7" xfId="14000"/>
    <cellStyle name="40% - Accent4 2 4 8" xfId="14001"/>
    <cellStyle name="40% - Accent4 2 5" xfId="14002"/>
    <cellStyle name="40% - Accent4 2 5 2" xfId="14003"/>
    <cellStyle name="40% - Accent4 2 5 2 2" xfId="14004"/>
    <cellStyle name="40% - Accent4 2 5 2 2 2" xfId="14005"/>
    <cellStyle name="40% - Accent4 2 5 2 2 3" xfId="14006"/>
    <cellStyle name="40% - Accent4 2 5 2 3" xfId="14007"/>
    <cellStyle name="40% - Accent4 2 5 2 4" xfId="14008"/>
    <cellStyle name="40% - Accent4 2 5 3" xfId="14009"/>
    <cellStyle name="40% - Accent4 2 5 3 2" xfId="14010"/>
    <cellStyle name="40% - Accent4 2 5 3 2 2" xfId="14011"/>
    <cellStyle name="40% - Accent4 2 5 3 2 3" xfId="14012"/>
    <cellStyle name="40% - Accent4 2 5 3 3" xfId="14013"/>
    <cellStyle name="40% - Accent4 2 5 3 4" xfId="14014"/>
    <cellStyle name="40% - Accent4 2 5 4" xfId="14015"/>
    <cellStyle name="40% - Accent4 2 5 4 2" xfId="14016"/>
    <cellStyle name="40% - Accent4 2 5 4 3" xfId="14017"/>
    <cellStyle name="40% - Accent4 2 5 5" xfId="14018"/>
    <cellStyle name="40% - Accent4 2 5 5 2" xfId="14019"/>
    <cellStyle name="40% - Accent4 2 5 6" xfId="14020"/>
    <cellStyle name="40% - Accent4 2 5 7" xfId="14021"/>
    <cellStyle name="40% - Accent4 2 6" xfId="14022"/>
    <cellStyle name="40% - Accent4 2 6 2" xfId="14023"/>
    <cellStyle name="40% - Accent4 2 6 2 2" xfId="14024"/>
    <cellStyle name="40% - Accent4 2 6 2 3" xfId="14025"/>
    <cellStyle name="40% - Accent4 2 6 3" xfId="14026"/>
    <cellStyle name="40% - Accent4 2 6 4" xfId="14027"/>
    <cellStyle name="40% - Accent4 2 7" xfId="14028"/>
    <cellStyle name="40% - Accent4 2 7 2" xfId="14029"/>
    <cellStyle name="40% - Accent4 2 7 2 2" xfId="14030"/>
    <cellStyle name="40% - Accent4 2 7 2 3" xfId="14031"/>
    <cellStyle name="40% - Accent4 2 7 3" xfId="14032"/>
    <cellStyle name="40% - Accent4 2 7 4" xfId="14033"/>
    <cellStyle name="40% - Accent4 2 8" xfId="14034"/>
    <cellStyle name="40% - Accent4 2 8 2" xfId="14035"/>
    <cellStyle name="40% - Accent4 2 8 2 2" xfId="14036"/>
    <cellStyle name="40% - Accent4 2 8 2 3" xfId="14037"/>
    <cellStyle name="40% - Accent4 2 8 3" xfId="14038"/>
    <cellStyle name="40% - Accent4 2 8 4" xfId="14039"/>
    <cellStyle name="40% - Accent4 2 9" xfId="14040"/>
    <cellStyle name="40% - Accent4 2 9 2" xfId="14041"/>
    <cellStyle name="40% - Accent4 2 9 3" xfId="14042"/>
    <cellStyle name="40% - Accent4 20" xfId="14043"/>
    <cellStyle name="40% - Accent4 3" xfId="14044"/>
    <cellStyle name="40% - Accent4 3 10" xfId="14045"/>
    <cellStyle name="40% - Accent4 3 10 2" xfId="14046"/>
    <cellStyle name="40% - Accent4 3 10 3" xfId="14047"/>
    <cellStyle name="40% - Accent4 3 11" xfId="14048"/>
    <cellStyle name="40% - Accent4 3 12" xfId="14049"/>
    <cellStyle name="40% - Accent4 3 2" xfId="14050"/>
    <cellStyle name="40% - Accent4 3 2 10" xfId="14051"/>
    <cellStyle name="40% - Accent4 3 2 2" xfId="14052"/>
    <cellStyle name="40% - Accent4 3 2 2 2" xfId="14053"/>
    <cellStyle name="40% - Accent4 3 2 2 2 2" xfId="14054"/>
    <cellStyle name="40% - Accent4 3 2 2 2 2 2" xfId="14055"/>
    <cellStyle name="40% - Accent4 3 2 2 2 2 2 2" xfId="14056"/>
    <cellStyle name="40% - Accent4 3 2 2 2 2 2 3" xfId="14057"/>
    <cellStyle name="40% - Accent4 3 2 2 2 2 3" xfId="14058"/>
    <cellStyle name="40% - Accent4 3 2 2 2 2 4" xfId="14059"/>
    <cellStyle name="40% - Accent4 3 2 2 2 3" xfId="14060"/>
    <cellStyle name="40% - Accent4 3 2 2 2 3 2" xfId="14061"/>
    <cellStyle name="40% - Accent4 3 2 2 2 3 2 2" xfId="14062"/>
    <cellStyle name="40% - Accent4 3 2 2 2 3 2 3" xfId="14063"/>
    <cellStyle name="40% - Accent4 3 2 2 2 3 3" xfId="14064"/>
    <cellStyle name="40% - Accent4 3 2 2 2 3 4" xfId="14065"/>
    <cellStyle name="40% - Accent4 3 2 2 2 4" xfId="14066"/>
    <cellStyle name="40% - Accent4 3 2 2 2 4 2" xfId="14067"/>
    <cellStyle name="40% - Accent4 3 2 2 2 4 2 2" xfId="14068"/>
    <cellStyle name="40% - Accent4 3 2 2 2 4 2 3" xfId="14069"/>
    <cellStyle name="40% - Accent4 3 2 2 2 4 3" xfId="14070"/>
    <cellStyle name="40% - Accent4 3 2 2 2 4 4" xfId="14071"/>
    <cellStyle name="40% - Accent4 3 2 2 2 5" xfId="14072"/>
    <cellStyle name="40% - Accent4 3 2 2 2 5 2" xfId="14073"/>
    <cellStyle name="40% - Accent4 3 2 2 2 5 3" xfId="14074"/>
    <cellStyle name="40% - Accent4 3 2 2 2 6" xfId="14075"/>
    <cellStyle name="40% - Accent4 3 2 2 2 6 2" xfId="14076"/>
    <cellStyle name="40% - Accent4 3 2 2 2 7" xfId="14077"/>
    <cellStyle name="40% - Accent4 3 2 2 2 8" xfId="14078"/>
    <cellStyle name="40% - Accent4 3 2 2 3" xfId="14079"/>
    <cellStyle name="40% - Accent4 3 2 2 3 2" xfId="14080"/>
    <cellStyle name="40% - Accent4 3 2 2 3 2 2" xfId="14081"/>
    <cellStyle name="40% - Accent4 3 2 2 3 2 3" xfId="14082"/>
    <cellStyle name="40% - Accent4 3 2 2 3 3" xfId="14083"/>
    <cellStyle name="40% - Accent4 3 2 2 3 4" xfId="14084"/>
    <cellStyle name="40% - Accent4 3 2 2 4" xfId="14085"/>
    <cellStyle name="40% - Accent4 3 2 2 4 2" xfId="14086"/>
    <cellStyle name="40% - Accent4 3 2 2 4 2 2" xfId="14087"/>
    <cellStyle name="40% - Accent4 3 2 2 4 2 3" xfId="14088"/>
    <cellStyle name="40% - Accent4 3 2 2 4 3" xfId="14089"/>
    <cellStyle name="40% - Accent4 3 2 2 4 4" xfId="14090"/>
    <cellStyle name="40% - Accent4 3 2 2 5" xfId="14091"/>
    <cellStyle name="40% - Accent4 3 2 2 5 2" xfId="14092"/>
    <cellStyle name="40% - Accent4 3 2 2 5 2 2" xfId="14093"/>
    <cellStyle name="40% - Accent4 3 2 2 5 2 3" xfId="14094"/>
    <cellStyle name="40% - Accent4 3 2 2 5 3" xfId="14095"/>
    <cellStyle name="40% - Accent4 3 2 2 5 4" xfId="14096"/>
    <cellStyle name="40% - Accent4 3 2 2 6" xfId="14097"/>
    <cellStyle name="40% - Accent4 3 2 2 6 2" xfId="14098"/>
    <cellStyle name="40% - Accent4 3 2 2 6 3" xfId="14099"/>
    <cellStyle name="40% - Accent4 3 2 2 7" xfId="14100"/>
    <cellStyle name="40% - Accent4 3 2 2 7 2" xfId="14101"/>
    <cellStyle name="40% - Accent4 3 2 2 7 3" xfId="14102"/>
    <cellStyle name="40% - Accent4 3 2 2 8" xfId="14103"/>
    <cellStyle name="40% - Accent4 3 2 2 9" xfId="14104"/>
    <cellStyle name="40% - Accent4 3 2 3" xfId="14105"/>
    <cellStyle name="40% - Accent4 3 2 3 2" xfId="14106"/>
    <cellStyle name="40% - Accent4 3 2 3 2 2" xfId="14107"/>
    <cellStyle name="40% - Accent4 3 2 3 2 2 2" xfId="14108"/>
    <cellStyle name="40% - Accent4 3 2 3 2 2 3" xfId="14109"/>
    <cellStyle name="40% - Accent4 3 2 3 2 3" xfId="14110"/>
    <cellStyle name="40% - Accent4 3 2 3 2 4" xfId="14111"/>
    <cellStyle name="40% - Accent4 3 2 3 3" xfId="14112"/>
    <cellStyle name="40% - Accent4 3 2 3 3 2" xfId="14113"/>
    <cellStyle name="40% - Accent4 3 2 3 3 2 2" xfId="14114"/>
    <cellStyle name="40% - Accent4 3 2 3 3 2 3" xfId="14115"/>
    <cellStyle name="40% - Accent4 3 2 3 3 3" xfId="14116"/>
    <cellStyle name="40% - Accent4 3 2 3 3 4" xfId="14117"/>
    <cellStyle name="40% - Accent4 3 2 3 4" xfId="14118"/>
    <cellStyle name="40% - Accent4 3 2 3 4 2" xfId="14119"/>
    <cellStyle name="40% - Accent4 3 2 3 4 2 2" xfId="14120"/>
    <cellStyle name="40% - Accent4 3 2 3 4 2 3" xfId="14121"/>
    <cellStyle name="40% - Accent4 3 2 3 4 3" xfId="14122"/>
    <cellStyle name="40% - Accent4 3 2 3 4 4" xfId="14123"/>
    <cellStyle name="40% - Accent4 3 2 3 5" xfId="14124"/>
    <cellStyle name="40% - Accent4 3 2 3 5 2" xfId="14125"/>
    <cellStyle name="40% - Accent4 3 2 3 5 3" xfId="14126"/>
    <cellStyle name="40% - Accent4 3 2 3 6" xfId="14127"/>
    <cellStyle name="40% - Accent4 3 2 3 6 2" xfId="14128"/>
    <cellStyle name="40% - Accent4 3 2 3 7" xfId="14129"/>
    <cellStyle name="40% - Accent4 3 2 3 8" xfId="14130"/>
    <cellStyle name="40% - Accent4 3 2 4" xfId="14131"/>
    <cellStyle name="40% - Accent4 3 2 4 2" xfId="14132"/>
    <cellStyle name="40% - Accent4 3 2 4 2 2" xfId="14133"/>
    <cellStyle name="40% - Accent4 3 2 4 2 3" xfId="14134"/>
    <cellStyle name="40% - Accent4 3 2 4 3" xfId="14135"/>
    <cellStyle name="40% - Accent4 3 2 4 4" xfId="14136"/>
    <cellStyle name="40% - Accent4 3 2 5" xfId="14137"/>
    <cellStyle name="40% - Accent4 3 2 5 2" xfId="14138"/>
    <cellStyle name="40% - Accent4 3 2 5 2 2" xfId="14139"/>
    <cellStyle name="40% - Accent4 3 2 5 2 3" xfId="14140"/>
    <cellStyle name="40% - Accent4 3 2 5 3" xfId="14141"/>
    <cellStyle name="40% - Accent4 3 2 5 4" xfId="14142"/>
    <cellStyle name="40% - Accent4 3 2 6" xfId="14143"/>
    <cellStyle name="40% - Accent4 3 2 6 2" xfId="14144"/>
    <cellStyle name="40% - Accent4 3 2 6 2 2" xfId="14145"/>
    <cellStyle name="40% - Accent4 3 2 6 2 3" xfId="14146"/>
    <cellStyle name="40% - Accent4 3 2 6 3" xfId="14147"/>
    <cellStyle name="40% - Accent4 3 2 6 4" xfId="14148"/>
    <cellStyle name="40% - Accent4 3 2 7" xfId="14149"/>
    <cellStyle name="40% - Accent4 3 2 7 2" xfId="14150"/>
    <cellStyle name="40% - Accent4 3 2 7 3" xfId="14151"/>
    <cellStyle name="40% - Accent4 3 2 8" xfId="14152"/>
    <cellStyle name="40% - Accent4 3 2 8 2" xfId="14153"/>
    <cellStyle name="40% - Accent4 3 2 8 3" xfId="14154"/>
    <cellStyle name="40% - Accent4 3 2 9" xfId="14155"/>
    <cellStyle name="40% - Accent4 3 3" xfId="14156"/>
    <cellStyle name="40% - Accent4 3 3 2" xfId="14157"/>
    <cellStyle name="40% - Accent4 3 3 2 2" xfId="14158"/>
    <cellStyle name="40% - Accent4 3 3 2 2 2" xfId="14159"/>
    <cellStyle name="40% - Accent4 3 3 2 2 2 2" xfId="14160"/>
    <cellStyle name="40% - Accent4 3 3 2 2 2 3" xfId="14161"/>
    <cellStyle name="40% - Accent4 3 3 2 2 3" xfId="14162"/>
    <cellStyle name="40% - Accent4 3 3 2 2 4" xfId="14163"/>
    <cellStyle name="40% - Accent4 3 3 2 3" xfId="14164"/>
    <cellStyle name="40% - Accent4 3 3 2 3 2" xfId="14165"/>
    <cellStyle name="40% - Accent4 3 3 2 3 2 2" xfId="14166"/>
    <cellStyle name="40% - Accent4 3 3 2 3 2 3" xfId="14167"/>
    <cellStyle name="40% - Accent4 3 3 2 3 3" xfId="14168"/>
    <cellStyle name="40% - Accent4 3 3 2 3 4" xfId="14169"/>
    <cellStyle name="40% - Accent4 3 3 2 4" xfId="14170"/>
    <cellStyle name="40% - Accent4 3 3 2 4 2" xfId="14171"/>
    <cellStyle name="40% - Accent4 3 3 2 4 2 2" xfId="14172"/>
    <cellStyle name="40% - Accent4 3 3 2 4 2 3" xfId="14173"/>
    <cellStyle name="40% - Accent4 3 3 2 4 3" xfId="14174"/>
    <cellStyle name="40% - Accent4 3 3 2 4 4" xfId="14175"/>
    <cellStyle name="40% - Accent4 3 3 2 5" xfId="14176"/>
    <cellStyle name="40% - Accent4 3 3 2 5 2" xfId="14177"/>
    <cellStyle name="40% - Accent4 3 3 2 5 3" xfId="14178"/>
    <cellStyle name="40% - Accent4 3 3 2 6" xfId="14179"/>
    <cellStyle name="40% - Accent4 3 3 2 6 2" xfId="14180"/>
    <cellStyle name="40% - Accent4 3 3 2 7" xfId="14181"/>
    <cellStyle name="40% - Accent4 3 3 2 8" xfId="14182"/>
    <cellStyle name="40% - Accent4 3 3 3" xfId="14183"/>
    <cellStyle name="40% - Accent4 3 3 3 2" xfId="14184"/>
    <cellStyle name="40% - Accent4 3 3 3 2 2" xfId="14185"/>
    <cellStyle name="40% - Accent4 3 3 3 2 3" xfId="14186"/>
    <cellStyle name="40% - Accent4 3 3 3 3" xfId="14187"/>
    <cellStyle name="40% - Accent4 3 3 3 4" xfId="14188"/>
    <cellStyle name="40% - Accent4 3 3 4" xfId="14189"/>
    <cellStyle name="40% - Accent4 3 3 4 2" xfId="14190"/>
    <cellStyle name="40% - Accent4 3 3 4 2 2" xfId="14191"/>
    <cellStyle name="40% - Accent4 3 3 4 2 3" xfId="14192"/>
    <cellStyle name="40% - Accent4 3 3 4 3" xfId="14193"/>
    <cellStyle name="40% - Accent4 3 3 4 4" xfId="14194"/>
    <cellStyle name="40% - Accent4 3 3 5" xfId="14195"/>
    <cellStyle name="40% - Accent4 3 3 5 2" xfId="14196"/>
    <cellStyle name="40% - Accent4 3 3 5 2 2" xfId="14197"/>
    <cellStyle name="40% - Accent4 3 3 5 2 3" xfId="14198"/>
    <cellStyle name="40% - Accent4 3 3 5 3" xfId="14199"/>
    <cellStyle name="40% - Accent4 3 3 5 4" xfId="14200"/>
    <cellStyle name="40% - Accent4 3 3 6" xfId="14201"/>
    <cellStyle name="40% - Accent4 3 3 6 2" xfId="14202"/>
    <cellStyle name="40% - Accent4 3 3 6 3" xfId="14203"/>
    <cellStyle name="40% - Accent4 3 3 7" xfId="14204"/>
    <cellStyle name="40% - Accent4 3 3 7 2" xfId="14205"/>
    <cellStyle name="40% - Accent4 3 3 7 3" xfId="14206"/>
    <cellStyle name="40% - Accent4 3 3 8" xfId="14207"/>
    <cellStyle name="40% - Accent4 3 3 9" xfId="14208"/>
    <cellStyle name="40% - Accent4 3 4" xfId="14209"/>
    <cellStyle name="40% - Accent4 3 4 2" xfId="14210"/>
    <cellStyle name="40% - Accent4 3 4 2 2" xfId="14211"/>
    <cellStyle name="40% - Accent4 3 4 2 2 2" xfId="14212"/>
    <cellStyle name="40% - Accent4 3 4 2 2 3" xfId="14213"/>
    <cellStyle name="40% - Accent4 3 4 2 3" xfId="14214"/>
    <cellStyle name="40% - Accent4 3 4 2 4" xfId="14215"/>
    <cellStyle name="40% - Accent4 3 4 3" xfId="14216"/>
    <cellStyle name="40% - Accent4 3 4 3 2" xfId="14217"/>
    <cellStyle name="40% - Accent4 3 4 3 2 2" xfId="14218"/>
    <cellStyle name="40% - Accent4 3 4 3 2 3" xfId="14219"/>
    <cellStyle name="40% - Accent4 3 4 3 3" xfId="14220"/>
    <cellStyle name="40% - Accent4 3 4 3 4" xfId="14221"/>
    <cellStyle name="40% - Accent4 3 4 4" xfId="14222"/>
    <cellStyle name="40% - Accent4 3 4 4 2" xfId="14223"/>
    <cellStyle name="40% - Accent4 3 4 4 2 2" xfId="14224"/>
    <cellStyle name="40% - Accent4 3 4 4 2 3" xfId="14225"/>
    <cellStyle name="40% - Accent4 3 4 4 3" xfId="14226"/>
    <cellStyle name="40% - Accent4 3 4 4 4" xfId="14227"/>
    <cellStyle name="40% - Accent4 3 4 5" xfId="14228"/>
    <cellStyle name="40% - Accent4 3 4 5 2" xfId="14229"/>
    <cellStyle name="40% - Accent4 3 4 5 3" xfId="14230"/>
    <cellStyle name="40% - Accent4 3 4 6" xfId="14231"/>
    <cellStyle name="40% - Accent4 3 4 6 2" xfId="14232"/>
    <cellStyle name="40% - Accent4 3 4 7" xfId="14233"/>
    <cellStyle name="40% - Accent4 3 4 8" xfId="14234"/>
    <cellStyle name="40% - Accent4 3 5" xfId="14235"/>
    <cellStyle name="40% - Accent4 3 5 2" xfId="14236"/>
    <cellStyle name="40% - Accent4 3 5 2 2" xfId="14237"/>
    <cellStyle name="40% - Accent4 3 5 2 2 2" xfId="14238"/>
    <cellStyle name="40% - Accent4 3 5 2 2 3" xfId="14239"/>
    <cellStyle name="40% - Accent4 3 5 2 3" xfId="14240"/>
    <cellStyle name="40% - Accent4 3 5 2 4" xfId="14241"/>
    <cellStyle name="40% - Accent4 3 5 3" xfId="14242"/>
    <cellStyle name="40% - Accent4 3 5 3 2" xfId="14243"/>
    <cellStyle name="40% - Accent4 3 5 3 2 2" xfId="14244"/>
    <cellStyle name="40% - Accent4 3 5 3 2 3" xfId="14245"/>
    <cellStyle name="40% - Accent4 3 5 3 3" xfId="14246"/>
    <cellStyle name="40% - Accent4 3 5 3 4" xfId="14247"/>
    <cellStyle name="40% - Accent4 3 5 4" xfId="14248"/>
    <cellStyle name="40% - Accent4 3 5 4 2" xfId="14249"/>
    <cellStyle name="40% - Accent4 3 5 4 3" xfId="14250"/>
    <cellStyle name="40% - Accent4 3 5 5" xfId="14251"/>
    <cellStyle name="40% - Accent4 3 5 5 2" xfId="14252"/>
    <cellStyle name="40% - Accent4 3 5 6" xfId="14253"/>
    <cellStyle name="40% - Accent4 3 5 7" xfId="14254"/>
    <cellStyle name="40% - Accent4 3 6" xfId="14255"/>
    <cellStyle name="40% - Accent4 3 6 2" xfId="14256"/>
    <cellStyle name="40% - Accent4 3 6 2 2" xfId="14257"/>
    <cellStyle name="40% - Accent4 3 6 2 3" xfId="14258"/>
    <cellStyle name="40% - Accent4 3 6 3" xfId="14259"/>
    <cellStyle name="40% - Accent4 3 6 4" xfId="14260"/>
    <cellStyle name="40% - Accent4 3 7" xfId="14261"/>
    <cellStyle name="40% - Accent4 3 7 2" xfId="14262"/>
    <cellStyle name="40% - Accent4 3 7 2 2" xfId="14263"/>
    <cellStyle name="40% - Accent4 3 7 2 3" xfId="14264"/>
    <cellStyle name="40% - Accent4 3 7 3" xfId="14265"/>
    <cellStyle name="40% - Accent4 3 7 4" xfId="14266"/>
    <cellStyle name="40% - Accent4 3 8" xfId="14267"/>
    <cellStyle name="40% - Accent4 3 8 2" xfId="14268"/>
    <cellStyle name="40% - Accent4 3 8 2 2" xfId="14269"/>
    <cellStyle name="40% - Accent4 3 8 2 3" xfId="14270"/>
    <cellStyle name="40% - Accent4 3 8 3" xfId="14271"/>
    <cellStyle name="40% - Accent4 3 8 4" xfId="14272"/>
    <cellStyle name="40% - Accent4 3 9" xfId="14273"/>
    <cellStyle name="40% - Accent4 3 9 2" xfId="14274"/>
    <cellStyle name="40% - Accent4 3 9 3" xfId="14275"/>
    <cellStyle name="40% - Accent4 4" xfId="14276"/>
    <cellStyle name="40% - Accent4 4 10" xfId="14277"/>
    <cellStyle name="40% - Accent4 4 10 2" xfId="14278"/>
    <cellStyle name="40% - Accent4 4 10 3" xfId="14279"/>
    <cellStyle name="40% - Accent4 4 11" xfId="14280"/>
    <cellStyle name="40% - Accent4 4 12" xfId="14281"/>
    <cellStyle name="40% - Accent4 4 2" xfId="14282"/>
    <cellStyle name="40% - Accent4 4 2 10" xfId="14283"/>
    <cellStyle name="40% - Accent4 4 2 2" xfId="14284"/>
    <cellStyle name="40% - Accent4 4 2 2 2" xfId="14285"/>
    <cellStyle name="40% - Accent4 4 2 2 2 2" xfId="14286"/>
    <cellStyle name="40% - Accent4 4 2 2 2 2 2" xfId="14287"/>
    <cellStyle name="40% - Accent4 4 2 2 2 2 2 2" xfId="14288"/>
    <cellStyle name="40% - Accent4 4 2 2 2 2 2 3" xfId="14289"/>
    <cellStyle name="40% - Accent4 4 2 2 2 2 3" xfId="14290"/>
    <cellStyle name="40% - Accent4 4 2 2 2 2 4" xfId="14291"/>
    <cellStyle name="40% - Accent4 4 2 2 2 3" xfId="14292"/>
    <cellStyle name="40% - Accent4 4 2 2 2 3 2" xfId="14293"/>
    <cellStyle name="40% - Accent4 4 2 2 2 3 2 2" xfId="14294"/>
    <cellStyle name="40% - Accent4 4 2 2 2 3 2 3" xfId="14295"/>
    <cellStyle name="40% - Accent4 4 2 2 2 3 3" xfId="14296"/>
    <cellStyle name="40% - Accent4 4 2 2 2 3 4" xfId="14297"/>
    <cellStyle name="40% - Accent4 4 2 2 2 4" xfId="14298"/>
    <cellStyle name="40% - Accent4 4 2 2 2 4 2" xfId="14299"/>
    <cellStyle name="40% - Accent4 4 2 2 2 4 2 2" xfId="14300"/>
    <cellStyle name="40% - Accent4 4 2 2 2 4 2 3" xfId="14301"/>
    <cellStyle name="40% - Accent4 4 2 2 2 4 3" xfId="14302"/>
    <cellStyle name="40% - Accent4 4 2 2 2 4 4" xfId="14303"/>
    <cellStyle name="40% - Accent4 4 2 2 2 5" xfId="14304"/>
    <cellStyle name="40% - Accent4 4 2 2 2 5 2" xfId="14305"/>
    <cellStyle name="40% - Accent4 4 2 2 2 5 3" xfId="14306"/>
    <cellStyle name="40% - Accent4 4 2 2 2 6" xfId="14307"/>
    <cellStyle name="40% - Accent4 4 2 2 2 6 2" xfId="14308"/>
    <cellStyle name="40% - Accent4 4 2 2 2 7" xfId="14309"/>
    <cellStyle name="40% - Accent4 4 2 2 2 8" xfId="14310"/>
    <cellStyle name="40% - Accent4 4 2 2 3" xfId="14311"/>
    <cellStyle name="40% - Accent4 4 2 2 3 2" xfId="14312"/>
    <cellStyle name="40% - Accent4 4 2 2 3 2 2" xfId="14313"/>
    <cellStyle name="40% - Accent4 4 2 2 3 2 3" xfId="14314"/>
    <cellStyle name="40% - Accent4 4 2 2 3 3" xfId="14315"/>
    <cellStyle name="40% - Accent4 4 2 2 3 4" xfId="14316"/>
    <cellStyle name="40% - Accent4 4 2 2 4" xfId="14317"/>
    <cellStyle name="40% - Accent4 4 2 2 4 2" xfId="14318"/>
    <cellStyle name="40% - Accent4 4 2 2 4 2 2" xfId="14319"/>
    <cellStyle name="40% - Accent4 4 2 2 4 2 3" xfId="14320"/>
    <cellStyle name="40% - Accent4 4 2 2 4 3" xfId="14321"/>
    <cellStyle name="40% - Accent4 4 2 2 4 4" xfId="14322"/>
    <cellStyle name="40% - Accent4 4 2 2 5" xfId="14323"/>
    <cellStyle name="40% - Accent4 4 2 2 5 2" xfId="14324"/>
    <cellStyle name="40% - Accent4 4 2 2 5 2 2" xfId="14325"/>
    <cellStyle name="40% - Accent4 4 2 2 5 2 3" xfId="14326"/>
    <cellStyle name="40% - Accent4 4 2 2 5 3" xfId="14327"/>
    <cellStyle name="40% - Accent4 4 2 2 5 4" xfId="14328"/>
    <cellStyle name="40% - Accent4 4 2 2 6" xfId="14329"/>
    <cellStyle name="40% - Accent4 4 2 2 6 2" xfId="14330"/>
    <cellStyle name="40% - Accent4 4 2 2 6 3" xfId="14331"/>
    <cellStyle name="40% - Accent4 4 2 2 7" xfId="14332"/>
    <cellStyle name="40% - Accent4 4 2 2 7 2" xfId="14333"/>
    <cellStyle name="40% - Accent4 4 2 2 7 3" xfId="14334"/>
    <cellStyle name="40% - Accent4 4 2 2 8" xfId="14335"/>
    <cellStyle name="40% - Accent4 4 2 2 9" xfId="14336"/>
    <cellStyle name="40% - Accent4 4 2 3" xfId="14337"/>
    <cellStyle name="40% - Accent4 4 2 3 2" xfId="14338"/>
    <cellStyle name="40% - Accent4 4 2 3 2 2" xfId="14339"/>
    <cellStyle name="40% - Accent4 4 2 3 2 2 2" xfId="14340"/>
    <cellStyle name="40% - Accent4 4 2 3 2 2 3" xfId="14341"/>
    <cellStyle name="40% - Accent4 4 2 3 2 3" xfId="14342"/>
    <cellStyle name="40% - Accent4 4 2 3 2 4" xfId="14343"/>
    <cellStyle name="40% - Accent4 4 2 3 3" xfId="14344"/>
    <cellStyle name="40% - Accent4 4 2 3 3 2" xfId="14345"/>
    <cellStyle name="40% - Accent4 4 2 3 3 2 2" xfId="14346"/>
    <cellStyle name="40% - Accent4 4 2 3 3 2 3" xfId="14347"/>
    <cellStyle name="40% - Accent4 4 2 3 3 3" xfId="14348"/>
    <cellStyle name="40% - Accent4 4 2 3 3 4" xfId="14349"/>
    <cellStyle name="40% - Accent4 4 2 3 4" xfId="14350"/>
    <cellStyle name="40% - Accent4 4 2 3 4 2" xfId="14351"/>
    <cellStyle name="40% - Accent4 4 2 3 4 2 2" xfId="14352"/>
    <cellStyle name="40% - Accent4 4 2 3 4 2 3" xfId="14353"/>
    <cellStyle name="40% - Accent4 4 2 3 4 3" xfId="14354"/>
    <cellStyle name="40% - Accent4 4 2 3 4 4" xfId="14355"/>
    <cellStyle name="40% - Accent4 4 2 3 5" xfId="14356"/>
    <cellStyle name="40% - Accent4 4 2 3 5 2" xfId="14357"/>
    <cellStyle name="40% - Accent4 4 2 3 5 3" xfId="14358"/>
    <cellStyle name="40% - Accent4 4 2 3 6" xfId="14359"/>
    <cellStyle name="40% - Accent4 4 2 3 6 2" xfId="14360"/>
    <cellStyle name="40% - Accent4 4 2 3 7" xfId="14361"/>
    <cellStyle name="40% - Accent4 4 2 3 8" xfId="14362"/>
    <cellStyle name="40% - Accent4 4 2 4" xfId="14363"/>
    <cellStyle name="40% - Accent4 4 2 4 2" xfId="14364"/>
    <cellStyle name="40% - Accent4 4 2 4 2 2" xfId="14365"/>
    <cellStyle name="40% - Accent4 4 2 4 2 3" xfId="14366"/>
    <cellStyle name="40% - Accent4 4 2 4 3" xfId="14367"/>
    <cellStyle name="40% - Accent4 4 2 4 4" xfId="14368"/>
    <cellStyle name="40% - Accent4 4 2 5" xfId="14369"/>
    <cellStyle name="40% - Accent4 4 2 5 2" xfId="14370"/>
    <cellStyle name="40% - Accent4 4 2 5 2 2" xfId="14371"/>
    <cellStyle name="40% - Accent4 4 2 5 2 3" xfId="14372"/>
    <cellStyle name="40% - Accent4 4 2 5 3" xfId="14373"/>
    <cellStyle name="40% - Accent4 4 2 5 4" xfId="14374"/>
    <cellStyle name="40% - Accent4 4 2 6" xfId="14375"/>
    <cellStyle name="40% - Accent4 4 2 6 2" xfId="14376"/>
    <cellStyle name="40% - Accent4 4 2 6 2 2" xfId="14377"/>
    <cellStyle name="40% - Accent4 4 2 6 2 3" xfId="14378"/>
    <cellStyle name="40% - Accent4 4 2 6 3" xfId="14379"/>
    <cellStyle name="40% - Accent4 4 2 6 4" xfId="14380"/>
    <cellStyle name="40% - Accent4 4 2 7" xfId="14381"/>
    <cellStyle name="40% - Accent4 4 2 7 2" xfId="14382"/>
    <cellStyle name="40% - Accent4 4 2 7 3" xfId="14383"/>
    <cellStyle name="40% - Accent4 4 2 8" xfId="14384"/>
    <cellStyle name="40% - Accent4 4 2 8 2" xfId="14385"/>
    <cellStyle name="40% - Accent4 4 2 8 3" xfId="14386"/>
    <cellStyle name="40% - Accent4 4 2 9" xfId="14387"/>
    <cellStyle name="40% - Accent4 4 3" xfId="14388"/>
    <cellStyle name="40% - Accent4 4 3 2" xfId="14389"/>
    <cellStyle name="40% - Accent4 4 3 2 2" xfId="14390"/>
    <cellStyle name="40% - Accent4 4 3 2 2 2" xfId="14391"/>
    <cellStyle name="40% - Accent4 4 3 2 2 2 2" xfId="14392"/>
    <cellStyle name="40% - Accent4 4 3 2 2 2 3" xfId="14393"/>
    <cellStyle name="40% - Accent4 4 3 2 2 3" xfId="14394"/>
    <cellStyle name="40% - Accent4 4 3 2 2 4" xfId="14395"/>
    <cellStyle name="40% - Accent4 4 3 2 3" xfId="14396"/>
    <cellStyle name="40% - Accent4 4 3 2 3 2" xfId="14397"/>
    <cellStyle name="40% - Accent4 4 3 2 3 2 2" xfId="14398"/>
    <cellStyle name="40% - Accent4 4 3 2 3 2 3" xfId="14399"/>
    <cellStyle name="40% - Accent4 4 3 2 3 3" xfId="14400"/>
    <cellStyle name="40% - Accent4 4 3 2 3 4" xfId="14401"/>
    <cellStyle name="40% - Accent4 4 3 2 4" xfId="14402"/>
    <cellStyle name="40% - Accent4 4 3 2 4 2" xfId="14403"/>
    <cellStyle name="40% - Accent4 4 3 2 4 2 2" xfId="14404"/>
    <cellStyle name="40% - Accent4 4 3 2 4 2 3" xfId="14405"/>
    <cellStyle name="40% - Accent4 4 3 2 4 3" xfId="14406"/>
    <cellStyle name="40% - Accent4 4 3 2 4 4" xfId="14407"/>
    <cellStyle name="40% - Accent4 4 3 2 5" xfId="14408"/>
    <cellStyle name="40% - Accent4 4 3 2 5 2" xfId="14409"/>
    <cellStyle name="40% - Accent4 4 3 2 5 3" xfId="14410"/>
    <cellStyle name="40% - Accent4 4 3 2 6" xfId="14411"/>
    <cellStyle name="40% - Accent4 4 3 2 6 2" xfId="14412"/>
    <cellStyle name="40% - Accent4 4 3 2 7" xfId="14413"/>
    <cellStyle name="40% - Accent4 4 3 2 8" xfId="14414"/>
    <cellStyle name="40% - Accent4 4 3 3" xfId="14415"/>
    <cellStyle name="40% - Accent4 4 3 3 2" xfId="14416"/>
    <cellStyle name="40% - Accent4 4 3 3 2 2" xfId="14417"/>
    <cellStyle name="40% - Accent4 4 3 3 2 3" xfId="14418"/>
    <cellStyle name="40% - Accent4 4 3 3 3" xfId="14419"/>
    <cellStyle name="40% - Accent4 4 3 3 4" xfId="14420"/>
    <cellStyle name="40% - Accent4 4 3 4" xfId="14421"/>
    <cellStyle name="40% - Accent4 4 3 4 2" xfId="14422"/>
    <cellStyle name="40% - Accent4 4 3 4 2 2" xfId="14423"/>
    <cellStyle name="40% - Accent4 4 3 4 2 3" xfId="14424"/>
    <cellStyle name="40% - Accent4 4 3 4 3" xfId="14425"/>
    <cellStyle name="40% - Accent4 4 3 4 4" xfId="14426"/>
    <cellStyle name="40% - Accent4 4 3 5" xfId="14427"/>
    <cellStyle name="40% - Accent4 4 3 5 2" xfId="14428"/>
    <cellStyle name="40% - Accent4 4 3 5 2 2" xfId="14429"/>
    <cellStyle name="40% - Accent4 4 3 5 2 3" xfId="14430"/>
    <cellStyle name="40% - Accent4 4 3 5 3" xfId="14431"/>
    <cellStyle name="40% - Accent4 4 3 5 4" xfId="14432"/>
    <cellStyle name="40% - Accent4 4 3 6" xfId="14433"/>
    <cellStyle name="40% - Accent4 4 3 6 2" xfId="14434"/>
    <cellStyle name="40% - Accent4 4 3 6 3" xfId="14435"/>
    <cellStyle name="40% - Accent4 4 3 7" xfId="14436"/>
    <cellStyle name="40% - Accent4 4 3 7 2" xfId="14437"/>
    <cellStyle name="40% - Accent4 4 3 7 3" xfId="14438"/>
    <cellStyle name="40% - Accent4 4 3 8" xfId="14439"/>
    <cellStyle name="40% - Accent4 4 3 9" xfId="14440"/>
    <cellStyle name="40% - Accent4 4 4" xfId="14441"/>
    <cellStyle name="40% - Accent4 4 4 2" xfId="14442"/>
    <cellStyle name="40% - Accent4 4 4 2 2" xfId="14443"/>
    <cellStyle name="40% - Accent4 4 4 2 2 2" xfId="14444"/>
    <cellStyle name="40% - Accent4 4 4 2 2 3" xfId="14445"/>
    <cellStyle name="40% - Accent4 4 4 2 3" xfId="14446"/>
    <cellStyle name="40% - Accent4 4 4 2 4" xfId="14447"/>
    <cellStyle name="40% - Accent4 4 4 3" xfId="14448"/>
    <cellStyle name="40% - Accent4 4 4 3 2" xfId="14449"/>
    <cellStyle name="40% - Accent4 4 4 3 2 2" xfId="14450"/>
    <cellStyle name="40% - Accent4 4 4 3 2 3" xfId="14451"/>
    <cellStyle name="40% - Accent4 4 4 3 3" xfId="14452"/>
    <cellStyle name="40% - Accent4 4 4 3 4" xfId="14453"/>
    <cellStyle name="40% - Accent4 4 4 4" xfId="14454"/>
    <cellStyle name="40% - Accent4 4 4 4 2" xfId="14455"/>
    <cellStyle name="40% - Accent4 4 4 4 2 2" xfId="14456"/>
    <cellStyle name="40% - Accent4 4 4 4 2 3" xfId="14457"/>
    <cellStyle name="40% - Accent4 4 4 4 3" xfId="14458"/>
    <cellStyle name="40% - Accent4 4 4 4 4" xfId="14459"/>
    <cellStyle name="40% - Accent4 4 4 5" xfId="14460"/>
    <cellStyle name="40% - Accent4 4 4 5 2" xfId="14461"/>
    <cellStyle name="40% - Accent4 4 4 5 3" xfId="14462"/>
    <cellStyle name="40% - Accent4 4 4 6" xfId="14463"/>
    <cellStyle name="40% - Accent4 4 4 6 2" xfId="14464"/>
    <cellStyle name="40% - Accent4 4 4 7" xfId="14465"/>
    <cellStyle name="40% - Accent4 4 4 8" xfId="14466"/>
    <cellStyle name="40% - Accent4 4 5" xfId="14467"/>
    <cellStyle name="40% - Accent4 4 5 2" xfId="14468"/>
    <cellStyle name="40% - Accent4 4 5 2 2" xfId="14469"/>
    <cellStyle name="40% - Accent4 4 5 2 2 2" xfId="14470"/>
    <cellStyle name="40% - Accent4 4 5 2 2 3" xfId="14471"/>
    <cellStyle name="40% - Accent4 4 5 2 3" xfId="14472"/>
    <cellStyle name="40% - Accent4 4 5 2 4" xfId="14473"/>
    <cellStyle name="40% - Accent4 4 5 3" xfId="14474"/>
    <cellStyle name="40% - Accent4 4 5 3 2" xfId="14475"/>
    <cellStyle name="40% - Accent4 4 5 3 2 2" xfId="14476"/>
    <cellStyle name="40% - Accent4 4 5 3 2 3" xfId="14477"/>
    <cellStyle name="40% - Accent4 4 5 3 3" xfId="14478"/>
    <cellStyle name="40% - Accent4 4 5 3 4" xfId="14479"/>
    <cellStyle name="40% - Accent4 4 5 4" xfId="14480"/>
    <cellStyle name="40% - Accent4 4 5 4 2" xfId="14481"/>
    <cellStyle name="40% - Accent4 4 5 4 3" xfId="14482"/>
    <cellStyle name="40% - Accent4 4 5 5" xfId="14483"/>
    <cellStyle name="40% - Accent4 4 5 5 2" xfId="14484"/>
    <cellStyle name="40% - Accent4 4 5 6" xfId="14485"/>
    <cellStyle name="40% - Accent4 4 5 7" xfId="14486"/>
    <cellStyle name="40% - Accent4 4 6" xfId="14487"/>
    <cellStyle name="40% - Accent4 4 6 2" xfId="14488"/>
    <cellStyle name="40% - Accent4 4 6 2 2" xfId="14489"/>
    <cellStyle name="40% - Accent4 4 6 2 3" xfId="14490"/>
    <cellStyle name="40% - Accent4 4 6 3" xfId="14491"/>
    <cellStyle name="40% - Accent4 4 6 4" xfId="14492"/>
    <cellStyle name="40% - Accent4 4 7" xfId="14493"/>
    <cellStyle name="40% - Accent4 4 7 2" xfId="14494"/>
    <cellStyle name="40% - Accent4 4 7 2 2" xfId="14495"/>
    <cellStyle name="40% - Accent4 4 7 2 3" xfId="14496"/>
    <cellStyle name="40% - Accent4 4 7 3" xfId="14497"/>
    <cellStyle name="40% - Accent4 4 7 4" xfId="14498"/>
    <cellStyle name="40% - Accent4 4 8" xfId="14499"/>
    <cellStyle name="40% - Accent4 4 8 2" xfId="14500"/>
    <cellStyle name="40% - Accent4 4 8 2 2" xfId="14501"/>
    <cellStyle name="40% - Accent4 4 8 2 3" xfId="14502"/>
    <cellStyle name="40% - Accent4 4 8 3" xfId="14503"/>
    <cellStyle name="40% - Accent4 4 8 4" xfId="14504"/>
    <cellStyle name="40% - Accent4 4 9" xfId="14505"/>
    <cellStyle name="40% - Accent4 4 9 2" xfId="14506"/>
    <cellStyle name="40% - Accent4 4 9 3" xfId="14507"/>
    <cellStyle name="40% - Accent4 5" xfId="14508"/>
    <cellStyle name="40% - Accent4 5 10" xfId="14509"/>
    <cellStyle name="40% - Accent4 5 10 2" xfId="14510"/>
    <cellStyle name="40% - Accent4 5 10 3" xfId="14511"/>
    <cellStyle name="40% - Accent4 5 11" xfId="14512"/>
    <cellStyle name="40% - Accent4 5 12" xfId="14513"/>
    <cellStyle name="40% - Accent4 5 2" xfId="14514"/>
    <cellStyle name="40% - Accent4 5 2 10" xfId="14515"/>
    <cellStyle name="40% - Accent4 5 2 2" xfId="14516"/>
    <cellStyle name="40% - Accent4 5 2 2 2" xfId="14517"/>
    <cellStyle name="40% - Accent4 5 2 2 2 2" xfId="14518"/>
    <cellStyle name="40% - Accent4 5 2 2 2 2 2" xfId="14519"/>
    <cellStyle name="40% - Accent4 5 2 2 2 2 2 2" xfId="14520"/>
    <cellStyle name="40% - Accent4 5 2 2 2 2 2 3" xfId="14521"/>
    <cellStyle name="40% - Accent4 5 2 2 2 2 3" xfId="14522"/>
    <cellStyle name="40% - Accent4 5 2 2 2 2 4" xfId="14523"/>
    <cellStyle name="40% - Accent4 5 2 2 2 3" xfId="14524"/>
    <cellStyle name="40% - Accent4 5 2 2 2 3 2" xfId="14525"/>
    <cellStyle name="40% - Accent4 5 2 2 2 3 2 2" xfId="14526"/>
    <cellStyle name="40% - Accent4 5 2 2 2 3 2 3" xfId="14527"/>
    <cellStyle name="40% - Accent4 5 2 2 2 3 3" xfId="14528"/>
    <cellStyle name="40% - Accent4 5 2 2 2 3 4" xfId="14529"/>
    <cellStyle name="40% - Accent4 5 2 2 2 4" xfId="14530"/>
    <cellStyle name="40% - Accent4 5 2 2 2 4 2" xfId="14531"/>
    <cellStyle name="40% - Accent4 5 2 2 2 4 2 2" xfId="14532"/>
    <cellStyle name="40% - Accent4 5 2 2 2 4 2 3" xfId="14533"/>
    <cellStyle name="40% - Accent4 5 2 2 2 4 3" xfId="14534"/>
    <cellStyle name="40% - Accent4 5 2 2 2 4 4" xfId="14535"/>
    <cellStyle name="40% - Accent4 5 2 2 2 5" xfId="14536"/>
    <cellStyle name="40% - Accent4 5 2 2 2 5 2" xfId="14537"/>
    <cellStyle name="40% - Accent4 5 2 2 2 5 3" xfId="14538"/>
    <cellStyle name="40% - Accent4 5 2 2 2 6" xfId="14539"/>
    <cellStyle name="40% - Accent4 5 2 2 2 6 2" xfId="14540"/>
    <cellStyle name="40% - Accent4 5 2 2 2 7" xfId="14541"/>
    <cellStyle name="40% - Accent4 5 2 2 2 8" xfId="14542"/>
    <cellStyle name="40% - Accent4 5 2 2 3" xfId="14543"/>
    <cellStyle name="40% - Accent4 5 2 2 3 2" xfId="14544"/>
    <cellStyle name="40% - Accent4 5 2 2 3 2 2" xfId="14545"/>
    <cellStyle name="40% - Accent4 5 2 2 3 2 3" xfId="14546"/>
    <cellStyle name="40% - Accent4 5 2 2 3 3" xfId="14547"/>
    <cellStyle name="40% - Accent4 5 2 2 3 4" xfId="14548"/>
    <cellStyle name="40% - Accent4 5 2 2 4" xfId="14549"/>
    <cellStyle name="40% - Accent4 5 2 2 4 2" xfId="14550"/>
    <cellStyle name="40% - Accent4 5 2 2 4 2 2" xfId="14551"/>
    <cellStyle name="40% - Accent4 5 2 2 4 2 3" xfId="14552"/>
    <cellStyle name="40% - Accent4 5 2 2 4 3" xfId="14553"/>
    <cellStyle name="40% - Accent4 5 2 2 4 4" xfId="14554"/>
    <cellStyle name="40% - Accent4 5 2 2 5" xfId="14555"/>
    <cellStyle name="40% - Accent4 5 2 2 5 2" xfId="14556"/>
    <cellStyle name="40% - Accent4 5 2 2 5 2 2" xfId="14557"/>
    <cellStyle name="40% - Accent4 5 2 2 5 2 3" xfId="14558"/>
    <cellStyle name="40% - Accent4 5 2 2 5 3" xfId="14559"/>
    <cellStyle name="40% - Accent4 5 2 2 5 4" xfId="14560"/>
    <cellStyle name="40% - Accent4 5 2 2 6" xfId="14561"/>
    <cellStyle name="40% - Accent4 5 2 2 6 2" xfId="14562"/>
    <cellStyle name="40% - Accent4 5 2 2 6 3" xfId="14563"/>
    <cellStyle name="40% - Accent4 5 2 2 7" xfId="14564"/>
    <cellStyle name="40% - Accent4 5 2 2 7 2" xfId="14565"/>
    <cellStyle name="40% - Accent4 5 2 2 7 3" xfId="14566"/>
    <cellStyle name="40% - Accent4 5 2 2 8" xfId="14567"/>
    <cellStyle name="40% - Accent4 5 2 2 9" xfId="14568"/>
    <cellStyle name="40% - Accent4 5 2 3" xfId="14569"/>
    <cellStyle name="40% - Accent4 5 2 3 2" xfId="14570"/>
    <cellStyle name="40% - Accent4 5 2 3 2 2" xfId="14571"/>
    <cellStyle name="40% - Accent4 5 2 3 2 2 2" xfId="14572"/>
    <cellStyle name="40% - Accent4 5 2 3 2 2 3" xfId="14573"/>
    <cellStyle name="40% - Accent4 5 2 3 2 3" xfId="14574"/>
    <cellStyle name="40% - Accent4 5 2 3 2 4" xfId="14575"/>
    <cellStyle name="40% - Accent4 5 2 3 3" xfId="14576"/>
    <cellStyle name="40% - Accent4 5 2 3 3 2" xfId="14577"/>
    <cellStyle name="40% - Accent4 5 2 3 3 2 2" xfId="14578"/>
    <cellStyle name="40% - Accent4 5 2 3 3 2 3" xfId="14579"/>
    <cellStyle name="40% - Accent4 5 2 3 3 3" xfId="14580"/>
    <cellStyle name="40% - Accent4 5 2 3 3 4" xfId="14581"/>
    <cellStyle name="40% - Accent4 5 2 3 4" xfId="14582"/>
    <cellStyle name="40% - Accent4 5 2 3 4 2" xfId="14583"/>
    <cellStyle name="40% - Accent4 5 2 3 4 2 2" xfId="14584"/>
    <cellStyle name="40% - Accent4 5 2 3 4 2 3" xfId="14585"/>
    <cellStyle name="40% - Accent4 5 2 3 4 3" xfId="14586"/>
    <cellStyle name="40% - Accent4 5 2 3 4 4" xfId="14587"/>
    <cellStyle name="40% - Accent4 5 2 3 5" xfId="14588"/>
    <cellStyle name="40% - Accent4 5 2 3 5 2" xfId="14589"/>
    <cellStyle name="40% - Accent4 5 2 3 5 3" xfId="14590"/>
    <cellStyle name="40% - Accent4 5 2 3 6" xfId="14591"/>
    <cellStyle name="40% - Accent4 5 2 3 6 2" xfId="14592"/>
    <cellStyle name="40% - Accent4 5 2 3 7" xfId="14593"/>
    <cellStyle name="40% - Accent4 5 2 3 8" xfId="14594"/>
    <cellStyle name="40% - Accent4 5 2 4" xfId="14595"/>
    <cellStyle name="40% - Accent4 5 2 4 2" xfId="14596"/>
    <cellStyle name="40% - Accent4 5 2 4 2 2" xfId="14597"/>
    <cellStyle name="40% - Accent4 5 2 4 2 3" xfId="14598"/>
    <cellStyle name="40% - Accent4 5 2 4 3" xfId="14599"/>
    <cellStyle name="40% - Accent4 5 2 4 4" xfId="14600"/>
    <cellStyle name="40% - Accent4 5 2 5" xfId="14601"/>
    <cellStyle name="40% - Accent4 5 2 5 2" xfId="14602"/>
    <cellStyle name="40% - Accent4 5 2 5 2 2" xfId="14603"/>
    <cellStyle name="40% - Accent4 5 2 5 2 3" xfId="14604"/>
    <cellStyle name="40% - Accent4 5 2 5 3" xfId="14605"/>
    <cellStyle name="40% - Accent4 5 2 5 4" xfId="14606"/>
    <cellStyle name="40% - Accent4 5 2 6" xfId="14607"/>
    <cellStyle name="40% - Accent4 5 2 6 2" xfId="14608"/>
    <cellStyle name="40% - Accent4 5 2 6 2 2" xfId="14609"/>
    <cellStyle name="40% - Accent4 5 2 6 2 3" xfId="14610"/>
    <cellStyle name="40% - Accent4 5 2 6 3" xfId="14611"/>
    <cellStyle name="40% - Accent4 5 2 6 4" xfId="14612"/>
    <cellStyle name="40% - Accent4 5 2 7" xfId="14613"/>
    <cellStyle name="40% - Accent4 5 2 7 2" xfId="14614"/>
    <cellStyle name="40% - Accent4 5 2 7 3" xfId="14615"/>
    <cellStyle name="40% - Accent4 5 2 8" xfId="14616"/>
    <cellStyle name="40% - Accent4 5 2 8 2" xfId="14617"/>
    <cellStyle name="40% - Accent4 5 2 8 3" xfId="14618"/>
    <cellStyle name="40% - Accent4 5 2 9" xfId="14619"/>
    <cellStyle name="40% - Accent4 5 3" xfId="14620"/>
    <cellStyle name="40% - Accent4 5 3 2" xfId="14621"/>
    <cellStyle name="40% - Accent4 5 3 2 2" xfId="14622"/>
    <cellStyle name="40% - Accent4 5 3 2 2 2" xfId="14623"/>
    <cellStyle name="40% - Accent4 5 3 2 2 2 2" xfId="14624"/>
    <cellStyle name="40% - Accent4 5 3 2 2 2 3" xfId="14625"/>
    <cellStyle name="40% - Accent4 5 3 2 2 3" xfId="14626"/>
    <cellStyle name="40% - Accent4 5 3 2 2 4" xfId="14627"/>
    <cellStyle name="40% - Accent4 5 3 2 3" xfId="14628"/>
    <cellStyle name="40% - Accent4 5 3 2 3 2" xfId="14629"/>
    <cellStyle name="40% - Accent4 5 3 2 3 2 2" xfId="14630"/>
    <cellStyle name="40% - Accent4 5 3 2 3 2 3" xfId="14631"/>
    <cellStyle name="40% - Accent4 5 3 2 3 3" xfId="14632"/>
    <cellStyle name="40% - Accent4 5 3 2 3 4" xfId="14633"/>
    <cellStyle name="40% - Accent4 5 3 2 4" xfId="14634"/>
    <cellStyle name="40% - Accent4 5 3 2 4 2" xfId="14635"/>
    <cellStyle name="40% - Accent4 5 3 2 4 2 2" xfId="14636"/>
    <cellStyle name="40% - Accent4 5 3 2 4 2 3" xfId="14637"/>
    <cellStyle name="40% - Accent4 5 3 2 4 3" xfId="14638"/>
    <cellStyle name="40% - Accent4 5 3 2 4 4" xfId="14639"/>
    <cellStyle name="40% - Accent4 5 3 2 5" xfId="14640"/>
    <cellStyle name="40% - Accent4 5 3 2 5 2" xfId="14641"/>
    <cellStyle name="40% - Accent4 5 3 2 5 3" xfId="14642"/>
    <cellStyle name="40% - Accent4 5 3 2 6" xfId="14643"/>
    <cellStyle name="40% - Accent4 5 3 2 6 2" xfId="14644"/>
    <cellStyle name="40% - Accent4 5 3 2 7" xfId="14645"/>
    <cellStyle name="40% - Accent4 5 3 2 8" xfId="14646"/>
    <cellStyle name="40% - Accent4 5 3 3" xfId="14647"/>
    <cellStyle name="40% - Accent4 5 3 3 2" xfId="14648"/>
    <cellStyle name="40% - Accent4 5 3 3 2 2" xfId="14649"/>
    <cellStyle name="40% - Accent4 5 3 3 2 3" xfId="14650"/>
    <cellStyle name="40% - Accent4 5 3 3 3" xfId="14651"/>
    <cellStyle name="40% - Accent4 5 3 3 4" xfId="14652"/>
    <cellStyle name="40% - Accent4 5 3 4" xfId="14653"/>
    <cellStyle name="40% - Accent4 5 3 4 2" xfId="14654"/>
    <cellStyle name="40% - Accent4 5 3 4 2 2" xfId="14655"/>
    <cellStyle name="40% - Accent4 5 3 4 2 3" xfId="14656"/>
    <cellStyle name="40% - Accent4 5 3 4 3" xfId="14657"/>
    <cellStyle name="40% - Accent4 5 3 4 4" xfId="14658"/>
    <cellStyle name="40% - Accent4 5 3 5" xfId="14659"/>
    <cellStyle name="40% - Accent4 5 3 5 2" xfId="14660"/>
    <cellStyle name="40% - Accent4 5 3 5 2 2" xfId="14661"/>
    <cellStyle name="40% - Accent4 5 3 5 2 3" xfId="14662"/>
    <cellStyle name="40% - Accent4 5 3 5 3" xfId="14663"/>
    <cellStyle name="40% - Accent4 5 3 5 4" xfId="14664"/>
    <cellStyle name="40% - Accent4 5 3 6" xfId="14665"/>
    <cellStyle name="40% - Accent4 5 3 6 2" xfId="14666"/>
    <cellStyle name="40% - Accent4 5 3 6 3" xfId="14667"/>
    <cellStyle name="40% - Accent4 5 3 7" xfId="14668"/>
    <cellStyle name="40% - Accent4 5 3 7 2" xfId="14669"/>
    <cellStyle name="40% - Accent4 5 3 7 3" xfId="14670"/>
    <cellStyle name="40% - Accent4 5 3 8" xfId="14671"/>
    <cellStyle name="40% - Accent4 5 3 9" xfId="14672"/>
    <cellStyle name="40% - Accent4 5 4" xfId="14673"/>
    <cellStyle name="40% - Accent4 5 4 2" xfId="14674"/>
    <cellStyle name="40% - Accent4 5 4 2 2" xfId="14675"/>
    <cellStyle name="40% - Accent4 5 4 2 2 2" xfId="14676"/>
    <cellStyle name="40% - Accent4 5 4 2 2 3" xfId="14677"/>
    <cellStyle name="40% - Accent4 5 4 2 3" xfId="14678"/>
    <cellStyle name="40% - Accent4 5 4 2 4" xfId="14679"/>
    <cellStyle name="40% - Accent4 5 4 3" xfId="14680"/>
    <cellStyle name="40% - Accent4 5 4 3 2" xfId="14681"/>
    <cellStyle name="40% - Accent4 5 4 3 2 2" xfId="14682"/>
    <cellStyle name="40% - Accent4 5 4 3 2 3" xfId="14683"/>
    <cellStyle name="40% - Accent4 5 4 3 3" xfId="14684"/>
    <cellStyle name="40% - Accent4 5 4 3 4" xfId="14685"/>
    <cellStyle name="40% - Accent4 5 4 4" xfId="14686"/>
    <cellStyle name="40% - Accent4 5 4 4 2" xfId="14687"/>
    <cellStyle name="40% - Accent4 5 4 4 2 2" xfId="14688"/>
    <cellStyle name="40% - Accent4 5 4 4 2 3" xfId="14689"/>
    <cellStyle name="40% - Accent4 5 4 4 3" xfId="14690"/>
    <cellStyle name="40% - Accent4 5 4 4 4" xfId="14691"/>
    <cellStyle name="40% - Accent4 5 4 5" xfId="14692"/>
    <cellStyle name="40% - Accent4 5 4 5 2" xfId="14693"/>
    <cellStyle name="40% - Accent4 5 4 5 3" xfId="14694"/>
    <cellStyle name="40% - Accent4 5 4 6" xfId="14695"/>
    <cellStyle name="40% - Accent4 5 4 6 2" xfId="14696"/>
    <cellStyle name="40% - Accent4 5 4 7" xfId="14697"/>
    <cellStyle name="40% - Accent4 5 4 8" xfId="14698"/>
    <cellStyle name="40% - Accent4 5 5" xfId="14699"/>
    <cellStyle name="40% - Accent4 5 5 2" xfId="14700"/>
    <cellStyle name="40% - Accent4 5 5 2 2" xfId="14701"/>
    <cellStyle name="40% - Accent4 5 5 2 2 2" xfId="14702"/>
    <cellStyle name="40% - Accent4 5 5 2 2 3" xfId="14703"/>
    <cellStyle name="40% - Accent4 5 5 2 3" xfId="14704"/>
    <cellStyle name="40% - Accent4 5 5 2 4" xfId="14705"/>
    <cellStyle name="40% - Accent4 5 5 3" xfId="14706"/>
    <cellStyle name="40% - Accent4 5 5 3 2" xfId="14707"/>
    <cellStyle name="40% - Accent4 5 5 3 2 2" xfId="14708"/>
    <cellStyle name="40% - Accent4 5 5 3 2 3" xfId="14709"/>
    <cellStyle name="40% - Accent4 5 5 3 3" xfId="14710"/>
    <cellStyle name="40% - Accent4 5 5 3 4" xfId="14711"/>
    <cellStyle name="40% - Accent4 5 5 4" xfId="14712"/>
    <cellStyle name="40% - Accent4 5 5 4 2" xfId="14713"/>
    <cellStyle name="40% - Accent4 5 5 4 3" xfId="14714"/>
    <cellStyle name="40% - Accent4 5 5 5" xfId="14715"/>
    <cellStyle name="40% - Accent4 5 5 5 2" xfId="14716"/>
    <cellStyle name="40% - Accent4 5 5 6" xfId="14717"/>
    <cellStyle name="40% - Accent4 5 5 7" xfId="14718"/>
    <cellStyle name="40% - Accent4 5 6" xfId="14719"/>
    <cellStyle name="40% - Accent4 5 6 2" xfId="14720"/>
    <cellStyle name="40% - Accent4 5 6 2 2" xfId="14721"/>
    <cellStyle name="40% - Accent4 5 6 2 3" xfId="14722"/>
    <cellStyle name="40% - Accent4 5 6 3" xfId="14723"/>
    <cellStyle name="40% - Accent4 5 6 4" xfId="14724"/>
    <cellStyle name="40% - Accent4 5 7" xfId="14725"/>
    <cellStyle name="40% - Accent4 5 7 2" xfId="14726"/>
    <cellStyle name="40% - Accent4 5 7 2 2" xfId="14727"/>
    <cellStyle name="40% - Accent4 5 7 2 3" xfId="14728"/>
    <cellStyle name="40% - Accent4 5 7 3" xfId="14729"/>
    <cellStyle name="40% - Accent4 5 7 4" xfId="14730"/>
    <cellStyle name="40% - Accent4 5 8" xfId="14731"/>
    <cellStyle name="40% - Accent4 5 8 2" xfId="14732"/>
    <cellStyle name="40% - Accent4 5 8 2 2" xfId="14733"/>
    <cellStyle name="40% - Accent4 5 8 2 3" xfId="14734"/>
    <cellStyle name="40% - Accent4 5 8 3" xfId="14735"/>
    <cellStyle name="40% - Accent4 5 8 4" xfId="14736"/>
    <cellStyle name="40% - Accent4 5 9" xfId="14737"/>
    <cellStyle name="40% - Accent4 5 9 2" xfId="14738"/>
    <cellStyle name="40% - Accent4 5 9 3" xfId="14739"/>
    <cellStyle name="40% - Accent4 6" xfId="14740"/>
    <cellStyle name="40% - Accent4 6 10" xfId="14741"/>
    <cellStyle name="40% - Accent4 6 10 2" xfId="14742"/>
    <cellStyle name="40% - Accent4 6 10 3" xfId="14743"/>
    <cellStyle name="40% - Accent4 6 11" xfId="14744"/>
    <cellStyle name="40% - Accent4 6 12" xfId="14745"/>
    <cellStyle name="40% - Accent4 6 2" xfId="14746"/>
    <cellStyle name="40% - Accent4 6 2 10" xfId="14747"/>
    <cellStyle name="40% - Accent4 6 2 2" xfId="14748"/>
    <cellStyle name="40% - Accent4 6 2 2 2" xfId="14749"/>
    <cellStyle name="40% - Accent4 6 2 2 2 2" xfId="14750"/>
    <cellStyle name="40% - Accent4 6 2 2 2 2 2" xfId="14751"/>
    <cellStyle name="40% - Accent4 6 2 2 2 2 2 2" xfId="14752"/>
    <cellStyle name="40% - Accent4 6 2 2 2 2 2 3" xfId="14753"/>
    <cellStyle name="40% - Accent4 6 2 2 2 2 3" xfId="14754"/>
    <cellStyle name="40% - Accent4 6 2 2 2 2 4" xfId="14755"/>
    <cellStyle name="40% - Accent4 6 2 2 2 3" xfId="14756"/>
    <cellStyle name="40% - Accent4 6 2 2 2 3 2" xfId="14757"/>
    <cellStyle name="40% - Accent4 6 2 2 2 3 2 2" xfId="14758"/>
    <cellStyle name="40% - Accent4 6 2 2 2 3 2 3" xfId="14759"/>
    <cellStyle name="40% - Accent4 6 2 2 2 3 3" xfId="14760"/>
    <cellStyle name="40% - Accent4 6 2 2 2 3 4" xfId="14761"/>
    <cellStyle name="40% - Accent4 6 2 2 2 4" xfId="14762"/>
    <cellStyle name="40% - Accent4 6 2 2 2 4 2" xfId="14763"/>
    <cellStyle name="40% - Accent4 6 2 2 2 4 2 2" xfId="14764"/>
    <cellStyle name="40% - Accent4 6 2 2 2 4 2 3" xfId="14765"/>
    <cellStyle name="40% - Accent4 6 2 2 2 4 3" xfId="14766"/>
    <cellStyle name="40% - Accent4 6 2 2 2 4 4" xfId="14767"/>
    <cellStyle name="40% - Accent4 6 2 2 2 5" xfId="14768"/>
    <cellStyle name="40% - Accent4 6 2 2 2 5 2" xfId="14769"/>
    <cellStyle name="40% - Accent4 6 2 2 2 5 3" xfId="14770"/>
    <cellStyle name="40% - Accent4 6 2 2 2 6" xfId="14771"/>
    <cellStyle name="40% - Accent4 6 2 2 2 6 2" xfId="14772"/>
    <cellStyle name="40% - Accent4 6 2 2 2 7" xfId="14773"/>
    <cellStyle name="40% - Accent4 6 2 2 2 8" xfId="14774"/>
    <cellStyle name="40% - Accent4 6 2 2 3" xfId="14775"/>
    <cellStyle name="40% - Accent4 6 2 2 3 2" xfId="14776"/>
    <cellStyle name="40% - Accent4 6 2 2 3 2 2" xfId="14777"/>
    <cellStyle name="40% - Accent4 6 2 2 3 2 3" xfId="14778"/>
    <cellStyle name="40% - Accent4 6 2 2 3 3" xfId="14779"/>
    <cellStyle name="40% - Accent4 6 2 2 3 4" xfId="14780"/>
    <cellStyle name="40% - Accent4 6 2 2 4" xfId="14781"/>
    <cellStyle name="40% - Accent4 6 2 2 4 2" xfId="14782"/>
    <cellStyle name="40% - Accent4 6 2 2 4 2 2" xfId="14783"/>
    <cellStyle name="40% - Accent4 6 2 2 4 2 3" xfId="14784"/>
    <cellStyle name="40% - Accent4 6 2 2 4 3" xfId="14785"/>
    <cellStyle name="40% - Accent4 6 2 2 4 4" xfId="14786"/>
    <cellStyle name="40% - Accent4 6 2 2 5" xfId="14787"/>
    <cellStyle name="40% - Accent4 6 2 2 5 2" xfId="14788"/>
    <cellStyle name="40% - Accent4 6 2 2 5 2 2" xfId="14789"/>
    <cellStyle name="40% - Accent4 6 2 2 5 2 3" xfId="14790"/>
    <cellStyle name="40% - Accent4 6 2 2 5 3" xfId="14791"/>
    <cellStyle name="40% - Accent4 6 2 2 5 4" xfId="14792"/>
    <cellStyle name="40% - Accent4 6 2 2 6" xfId="14793"/>
    <cellStyle name="40% - Accent4 6 2 2 6 2" xfId="14794"/>
    <cellStyle name="40% - Accent4 6 2 2 6 3" xfId="14795"/>
    <cellStyle name="40% - Accent4 6 2 2 7" xfId="14796"/>
    <cellStyle name="40% - Accent4 6 2 2 7 2" xfId="14797"/>
    <cellStyle name="40% - Accent4 6 2 2 7 3" xfId="14798"/>
    <cellStyle name="40% - Accent4 6 2 2 8" xfId="14799"/>
    <cellStyle name="40% - Accent4 6 2 2 9" xfId="14800"/>
    <cellStyle name="40% - Accent4 6 2 3" xfId="14801"/>
    <cellStyle name="40% - Accent4 6 2 3 2" xfId="14802"/>
    <cellStyle name="40% - Accent4 6 2 3 2 2" xfId="14803"/>
    <cellStyle name="40% - Accent4 6 2 3 2 2 2" xfId="14804"/>
    <cellStyle name="40% - Accent4 6 2 3 2 2 3" xfId="14805"/>
    <cellStyle name="40% - Accent4 6 2 3 2 3" xfId="14806"/>
    <cellStyle name="40% - Accent4 6 2 3 2 4" xfId="14807"/>
    <cellStyle name="40% - Accent4 6 2 3 3" xfId="14808"/>
    <cellStyle name="40% - Accent4 6 2 3 3 2" xfId="14809"/>
    <cellStyle name="40% - Accent4 6 2 3 3 2 2" xfId="14810"/>
    <cellStyle name="40% - Accent4 6 2 3 3 2 3" xfId="14811"/>
    <cellStyle name="40% - Accent4 6 2 3 3 3" xfId="14812"/>
    <cellStyle name="40% - Accent4 6 2 3 3 4" xfId="14813"/>
    <cellStyle name="40% - Accent4 6 2 3 4" xfId="14814"/>
    <cellStyle name="40% - Accent4 6 2 3 4 2" xfId="14815"/>
    <cellStyle name="40% - Accent4 6 2 3 4 2 2" xfId="14816"/>
    <cellStyle name="40% - Accent4 6 2 3 4 2 3" xfId="14817"/>
    <cellStyle name="40% - Accent4 6 2 3 4 3" xfId="14818"/>
    <cellStyle name="40% - Accent4 6 2 3 4 4" xfId="14819"/>
    <cellStyle name="40% - Accent4 6 2 3 5" xfId="14820"/>
    <cellStyle name="40% - Accent4 6 2 3 5 2" xfId="14821"/>
    <cellStyle name="40% - Accent4 6 2 3 5 3" xfId="14822"/>
    <cellStyle name="40% - Accent4 6 2 3 6" xfId="14823"/>
    <cellStyle name="40% - Accent4 6 2 3 6 2" xfId="14824"/>
    <cellStyle name="40% - Accent4 6 2 3 7" xfId="14825"/>
    <cellStyle name="40% - Accent4 6 2 3 8" xfId="14826"/>
    <cellStyle name="40% - Accent4 6 2 4" xfId="14827"/>
    <cellStyle name="40% - Accent4 6 2 4 2" xfId="14828"/>
    <cellStyle name="40% - Accent4 6 2 4 2 2" xfId="14829"/>
    <cellStyle name="40% - Accent4 6 2 4 2 3" xfId="14830"/>
    <cellStyle name="40% - Accent4 6 2 4 3" xfId="14831"/>
    <cellStyle name="40% - Accent4 6 2 4 4" xfId="14832"/>
    <cellStyle name="40% - Accent4 6 2 5" xfId="14833"/>
    <cellStyle name="40% - Accent4 6 2 5 2" xfId="14834"/>
    <cellStyle name="40% - Accent4 6 2 5 2 2" xfId="14835"/>
    <cellStyle name="40% - Accent4 6 2 5 2 3" xfId="14836"/>
    <cellStyle name="40% - Accent4 6 2 5 3" xfId="14837"/>
    <cellStyle name="40% - Accent4 6 2 5 4" xfId="14838"/>
    <cellStyle name="40% - Accent4 6 2 6" xfId="14839"/>
    <cellStyle name="40% - Accent4 6 2 6 2" xfId="14840"/>
    <cellStyle name="40% - Accent4 6 2 6 2 2" xfId="14841"/>
    <cellStyle name="40% - Accent4 6 2 6 2 3" xfId="14842"/>
    <cellStyle name="40% - Accent4 6 2 6 3" xfId="14843"/>
    <cellStyle name="40% - Accent4 6 2 6 4" xfId="14844"/>
    <cellStyle name="40% - Accent4 6 2 7" xfId="14845"/>
    <cellStyle name="40% - Accent4 6 2 7 2" xfId="14846"/>
    <cellStyle name="40% - Accent4 6 2 7 3" xfId="14847"/>
    <cellStyle name="40% - Accent4 6 2 8" xfId="14848"/>
    <cellStyle name="40% - Accent4 6 2 8 2" xfId="14849"/>
    <cellStyle name="40% - Accent4 6 2 8 3" xfId="14850"/>
    <cellStyle name="40% - Accent4 6 2 9" xfId="14851"/>
    <cellStyle name="40% - Accent4 6 3" xfId="14852"/>
    <cellStyle name="40% - Accent4 6 3 2" xfId="14853"/>
    <cellStyle name="40% - Accent4 6 3 2 2" xfId="14854"/>
    <cellStyle name="40% - Accent4 6 3 2 2 2" xfId="14855"/>
    <cellStyle name="40% - Accent4 6 3 2 2 2 2" xfId="14856"/>
    <cellStyle name="40% - Accent4 6 3 2 2 2 3" xfId="14857"/>
    <cellStyle name="40% - Accent4 6 3 2 2 3" xfId="14858"/>
    <cellStyle name="40% - Accent4 6 3 2 2 4" xfId="14859"/>
    <cellStyle name="40% - Accent4 6 3 2 3" xfId="14860"/>
    <cellStyle name="40% - Accent4 6 3 2 3 2" xfId="14861"/>
    <cellStyle name="40% - Accent4 6 3 2 3 2 2" xfId="14862"/>
    <cellStyle name="40% - Accent4 6 3 2 3 2 3" xfId="14863"/>
    <cellStyle name="40% - Accent4 6 3 2 3 3" xfId="14864"/>
    <cellStyle name="40% - Accent4 6 3 2 3 4" xfId="14865"/>
    <cellStyle name="40% - Accent4 6 3 2 4" xfId="14866"/>
    <cellStyle name="40% - Accent4 6 3 2 4 2" xfId="14867"/>
    <cellStyle name="40% - Accent4 6 3 2 4 2 2" xfId="14868"/>
    <cellStyle name="40% - Accent4 6 3 2 4 2 3" xfId="14869"/>
    <cellStyle name="40% - Accent4 6 3 2 4 3" xfId="14870"/>
    <cellStyle name="40% - Accent4 6 3 2 4 4" xfId="14871"/>
    <cellStyle name="40% - Accent4 6 3 2 5" xfId="14872"/>
    <cellStyle name="40% - Accent4 6 3 2 5 2" xfId="14873"/>
    <cellStyle name="40% - Accent4 6 3 2 5 3" xfId="14874"/>
    <cellStyle name="40% - Accent4 6 3 2 6" xfId="14875"/>
    <cellStyle name="40% - Accent4 6 3 2 6 2" xfId="14876"/>
    <cellStyle name="40% - Accent4 6 3 2 7" xfId="14877"/>
    <cellStyle name="40% - Accent4 6 3 2 8" xfId="14878"/>
    <cellStyle name="40% - Accent4 6 3 3" xfId="14879"/>
    <cellStyle name="40% - Accent4 6 3 3 2" xfId="14880"/>
    <cellStyle name="40% - Accent4 6 3 3 2 2" xfId="14881"/>
    <cellStyle name="40% - Accent4 6 3 3 2 3" xfId="14882"/>
    <cellStyle name="40% - Accent4 6 3 3 3" xfId="14883"/>
    <cellStyle name="40% - Accent4 6 3 3 4" xfId="14884"/>
    <cellStyle name="40% - Accent4 6 3 4" xfId="14885"/>
    <cellStyle name="40% - Accent4 6 3 4 2" xfId="14886"/>
    <cellStyle name="40% - Accent4 6 3 4 2 2" xfId="14887"/>
    <cellStyle name="40% - Accent4 6 3 4 2 3" xfId="14888"/>
    <cellStyle name="40% - Accent4 6 3 4 3" xfId="14889"/>
    <cellStyle name="40% - Accent4 6 3 4 4" xfId="14890"/>
    <cellStyle name="40% - Accent4 6 3 5" xfId="14891"/>
    <cellStyle name="40% - Accent4 6 3 5 2" xfId="14892"/>
    <cellStyle name="40% - Accent4 6 3 5 2 2" xfId="14893"/>
    <cellStyle name="40% - Accent4 6 3 5 2 3" xfId="14894"/>
    <cellStyle name="40% - Accent4 6 3 5 3" xfId="14895"/>
    <cellStyle name="40% - Accent4 6 3 5 4" xfId="14896"/>
    <cellStyle name="40% - Accent4 6 3 6" xfId="14897"/>
    <cellStyle name="40% - Accent4 6 3 6 2" xfId="14898"/>
    <cellStyle name="40% - Accent4 6 3 6 3" xfId="14899"/>
    <cellStyle name="40% - Accent4 6 3 7" xfId="14900"/>
    <cellStyle name="40% - Accent4 6 3 7 2" xfId="14901"/>
    <cellStyle name="40% - Accent4 6 3 7 3" xfId="14902"/>
    <cellStyle name="40% - Accent4 6 3 8" xfId="14903"/>
    <cellStyle name="40% - Accent4 6 3 9" xfId="14904"/>
    <cellStyle name="40% - Accent4 6 4" xfId="14905"/>
    <cellStyle name="40% - Accent4 6 4 2" xfId="14906"/>
    <cellStyle name="40% - Accent4 6 4 2 2" xfId="14907"/>
    <cellStyle name="40% - Accent4 6 4 2 2 2" xfId="14908"/>
    <cellStyle name="40% - Accent4 6 4 2 2 3" xfId="14909"/>
    <cellStyle name="40% - Accent4 6 4 2 3" xfId="14910"/>
    <cellStyle name="40% - Accent4 6 4 2 4" xfId="14911"/>
    <cellStyle name="40% - Accent4 6 4 3" xfId="14912"/>
    <cellStyle name="40% - Accent4 6 4 3 2" xfId="14913"/>
    <cellStyle name="40% - Accent4 6 4 3 2 2" xfId="14914"/>
    <cellStyle name="40% - Accent4 6 4 3 2 3" xfId="14915"/>
    <cellStyle name="40% - Accent4 6 4 3 3" xfId="14916"/>
    <cellStyle name="40% - Accent4 6 4 3 4" xfId="14917"/>
    <cellStyle name="40% - Accent4 6 4 4" xfId="14918"/>
    <cellStyle name="40% - Accent4 6 4 4 2" xfId="14919"/>
    <cellStyle name="40% - Accent4 6 4 4 2 2" xfId="14920"/>
    <cellStyle name="40% - Accent4 6 4 4 2 3" xfId="14921"/>
    <cellStyle name="40% - Accent4 6 4 4 3" xfId="14922"/>
    <cellStyle name="40% - Accent4 6 4 4 4" xfId="14923"/>
    <cellStyle name="40% - Accent4 6 4 5" xfId="14924"/>
    <cellStyle name="40% - Accent4 6 4 5 2" xfId="14925"/>
    <cellStyle name="40% - Accent4 6 4 5 3" xfId="14926"/>
    <cellStyle name="40% - Accent4 6 4 6" xfId="14927"/>
    <cellStyle name="40% - Accent4 6 4 6 2" xfId="14928"/>
    <cellStyle name="40% - Accent4 6 4 7" xfId="14929"/>
    <cellStyle name="40% - Accent4 6 4 8" xfId="14930"/>
    <cellStyle name="40% - Accent4 6 5" xfId="14931"/>
    <cellStyle name="40% - Accent4 6 5 2" xfId="14932"/>
    <cellStyle name="40% - Accent4 6 5 2 2" xfId="14933"/>
    <cellStyle name="40% - Accent4 6 5 2 2 2" xfId="14934"/>
    <cellStyle name="40% - Accent4 6 5 2 2 3" xfId="14935"/>
    <cellStyle name="40% - Accent4 6 5 2 3" xfId="14936"/>
    <cellStyle name="40% - Accent4 6 5 2 4" xfId="14937"/>
    <cellStyle name="40% - Accent4 6 5 3" xfId="14938"/>
    <cellStyle name="40% - Accent4 6 5 3 2" xfId="14939"/>
    <cellStyle name="40% - Accent4 6 5 3 2 2" xfId="14940"/>
    <cellStyle name="40% - Accent4 6 5 3 2 3" xfId="14941"/>
    <cellStyle name="40% - Accent4 6 5 3 3" xfId="14942"/>
    <cellStyle name="40% - Accent4 6 5 3 4" xfId="14943"/>
    <cellStyle name="40% - Accent4 6 5 4" xfId="14944"/>
    <cellStyle name="40% - Accent4 6 5 4 2" xfId="14945"/>
    <cellStyle name="40% - Accent4 6 5 4 3" xfId="14946"/>
    <cellStyle name="40% - Accent4 6 5 5" xfId="14947"/>
    <cellStyle name="40% - Accent4 6 5 5 2" xfId="14948"/>
    <cellStyle name="40% - Accent4 6 5 6" xfId="14949"/>
    <cellStyle name="40% - Accent4 6 5 7" xfId="14950"/>
    <cellStyle name="40% - Accent4 6 6" xfId="14951"/>
    <cellStyle name="40% - Accent4 6 6 2" xfId="14952"/>
    <cellStyle name="40% - Accent4 6 6 2 2" xfId="14953"/>
    <cellStyle name="40% - Accent4 6 6 2 3" xfId="14954"/>
    <cellStyle name="40% - Accent4 6 6 3" xfId="14955"/>
    <cellStyle name="40% - Accent4 6 6 4" xfId="14956"/>
    <cellStyle name="40% - Accent4 6 7" xfId="14957"/>
    <cellStyle name="40% - Accent4 6 7 2" xfId="14958"/>
    <cellStyle name="40% - Accent4 6 7 2 2" xfId="14959"/>
    <cellStyle name="40% - Accent4 6 7 2 3" xfId="14960"/>
    <cellStyle name="40% - Accent4 6 7 3" xfId="14961"/>
    <cellStyle name="40% - Accent4 6 7 4" xfId="14962"/>
    <cellStyle name="40% - Accent4 6 8" xfId="14963"/>
    <cellStyle name="40% - Accent4 6 8 2" xfId="14964"/>
    <cellStyle name="40% - Accent4 6 8 2 2" xfId="14965"/>
    <cellStyle name="40% - Accent4 6 8 2 3" xfId="14966"/>
    <cellStyle name="40% - Accent4 6 8 3" xfId="14967"/>
    <cellStyle name="40% - Accent4 6 8 4" xfId="14968"/>
    <cellStyle name="40% - Accent4 6 9" xfId="14969"/>
    <cellStyle name="40% - Accent4 6 9 2" xfId="14970"/>
    <cellStyle name="40% - Accent4 6 9 3" xfId="14971"/>
    <cellStyle name="40% - Accent4 7" xfId="14972"/>
    <cellStyle name="40% - Accent4 7 10" xfId="14973"/>
    <cellStyle name="40% - Accent4 7 2" xfId="14974"/>
    <cellStyle name="40% - Accent4 7 2 2" xfId="14975"/>
    <cellStyle name="40% - Accent4 7 2 2 2" xfId="14976"/>
    <cellStyle name="40% - Accent4 7 2 2 2 2" xfId="14977"/>
    <cellStyle name="40% - Accent4 7 2 2 2 2 2" xfId="14978"/>
    <cellStyle name="40% - Accent4 7 2 2 2 2 3" xfId="14979"/>
    <cellStyle name="40% - Accent4 7 2 2 2 3" xfId="14980"/>
    <cellStyle name="40% - Accent4 7 2 2 2 4" xfId="14981"/>
    <cellStyle name="40% - Accent4 7 2 2 3" xfId="14982"/>
    <cellStyle name="40% - Accent4 7 2 2 3 2" xfId="14983"/>
    <cellStyle name="40% - Accent4 7 2 2 3 2 2" xfId="14984"/>
    <cellStyle name="40% - Accent4 7 2 2 3 2 3" xfId="14985"/>
    <cellStyle name="40% - Accent4 7 2 2 3 3" xfId="14986"/>
    <cellStyle name="40% - Accent4 7 2 2 3 4" xfId="14987"/>
    <cellStyle name="40% - Accent4 7 2 2 4" xfId="14988"/>
    <cellStyle name="40% - Accent4 7 2 2 4 2" xfId="14989"/>
    <cellStyle name="40% - Accent4 7 2 2 4 2 2" xfId="14990"/>
    <cellStyle name="40% - Accent4 7 2 2 4 2 3" xfId="14991"/>
    <cellStyle name="40% - Accent4 7 2 2 4 3" xfId="14992"/>
    <cellStyle name="40% - Accent4 7 2 2 4 4" xfId="14993"/>
    <cellStyle name="40% - Accent4 7 2 2 5" xfId="14994"/>
    <cellStyle name="40% - Accent4 7 2 2 5 2" xfId="14995"/>
    <cellStyle name="40% - Accent4 7 2 2 5 3" xfId="14996"/>
    <cellStyle name="40% - Accent4 7 2 2 6" xfId="14997"/>
    <cellStyle name="40% - Accent4 7 2 2 6 2" xfId="14998"/>
    <cellStyle name="40% - Accent4 7 2 2 7" xfId="14999"/>
    <cellStyle name="40% - Accent4 7 2 2 8" xfId="15000"/>
    <cellStyle name="40% - Accent4 7 2 3" xfId="15001"/>
    <cellStyle name="40% - Accent4 7 2 3 2" xfId="15002"/>
    <cellStyle name="40% - Accent4 7 2 3 2 2" xfId="15003"/>
    <cellStyle name="40% - Accent4 7 2 3 2 3" xfId="15004"/>
    <cellStyle name="40% - Accent4 7 2 3 3" xfId="15005"/>
    <cellStyle name="40% - Accent4 7 2 3 4" xfId="15006"/>
    <cellStyle name="40% - Accent4 7 2 4" xfId="15007"/>
    <cellStyle name="40% - Accent4 7 2 4 2" xfId="15008"/>
    <cellStyle name="40% - Accent4 7 2 4 2 2" xfId="15009"/>
    <cellStyle name="40% - Accent4 7 2 4 2 3" xfId="15010"/>
    <cellStyle name="40% - Accent4 7 2 4 3" xfId="15011"/>
    <cellStyle name="40% - Accent4 7 2 4 4" xfId="15012"/>
    <cellStyle name="40% - Accent4 7 2 5" xfId="15013"/>
    <cellStyle name="40% - Accent4 7 2 5 2" xfId="15014"/>
    <cellStyle name="40% - Accent4 7 2 5 2 2" xfId="15015"/>
    <cellStyle name="40% - Accent4 7 2 5 2 3" xfId="15016"/>
    <cellStyle name="40% - Accent4 7 2 5 3" xfId="15017"/>
    <cellStyle name="40% - Accent4 7 2 5 4" xfId="15018"/>
    <cellStyle name="40% - Accent4 7 2 6" xfId="15019"/>
    <cellStyle name="40% - Accent4 7 2 6 2" xfId="15020"/>
    <cellStyle name="40% - Accent4 7 2 6 3" xfId="15021"/>
    <cellStyle name="40% - Accent4 7 2 7" xfId="15022"/>
    <cellStyle name="40% - Accent4 7 2 7 2" xfId="15023"/>
    <cellStyle name="40% - Accent4 7 2 7 3" xfId="15024"/>
    <cellStyle name="40% - Accent4 7 2 8" xfId="15025"/>
    <cellStyle name="40% - Accent4 7 2 9" xfId="15026"/>
    <cellStyle name="40% - Accent4 7 3" xfId="15027"/>
    <cellStyle name="40% - Accent4 7 3 2" xfId="15028"/>
    <cellStyle name="40% - Accent4 7 3 2 2" xfId="15029"/>
    <cellStyle name="40% - Accent4 7 3 2 2 2" xfId="15030"/>
    <cellStyle name="40% - Accent4 7 3 2 2 3" xfId="15031"/>
    <cellStyle name="40% - Accent4 7 3 2 3" xfId="15032"/>
    <cellStyle name="40% - Accent4 7 3 2 4" xfId="15033"/>
    <cellStyle name="40% - Accent4 7 3 3" xfId="15034"/>
    <cellStyle name="40% - Accent4 7 3 3 2" xfId="15035"/>
    <cellStyle name="40% - Accent4 7 3 3 2 2" xfId="15036"/>
    <cellStyle name="40% - Accent4 7 3 3 2 3" xfId="15037"/>
    <cellStyle name="40% - Accent4 7 3 3 3" xfId="15038"/>
    <cellStyle name="40% - Accent4 7 3 3 4" xfId="15039"/>
    <cellStyle name="40% - Accent4 7 3 4" xfId="15040"/>
    <cellStyle name="40% - Accent4 7 3 4 2" xfId="15041"/>
    <cellStyle name="40% - Accent4 7 3 4 2 2" xfId="15042"/>
    <cellStyle name="40% - Accent4 7 3 4 2 3" xfId="15043"/>
    <cellStyle name="40% - Accent4 7 3 4 3" xfId="15044"/>
    <cellStyle name="40% - Accent4 7 3 4 4" xfId="15045"/>
    <cellStyle name="40% - Accent4 7 3 5" xfId="15046"/>
    <cellStyle name="40% - Accent4 7 3 5 2" xfId="15047"/>
    <cellStyle name="40% - Accent4 7 3 5 3" xfId="15048"/>
    <cellStyle name="40% - Accent4 7 3 6" xfId="15049"/>
    <cellStyle name="40% - Accent4 7 3 6 2" xfId="15050"/>
    <cellStyle name="40% - Accent4 7 3 7" xfId="15051"/>
    <cellStyle name="40% - Accent4 7 3 8" xfId="15052"/>
    <cellStyle name="40% - Accent4 7 4" xfId="15053"/>
    <cellStyle name="40% - Accent4 7 4 2" xfId="15054"/>
    <cellStyle name="40% - Accent4 7 4 2 2" xfId="15055"/>
    <cellStyle name="40% - Accent4 7 4 2 3" xfId="15056"/>
    <cellStyle name="40% - Accent4 7 4 3" xfId="15057"/>
    <cellStyle name="40% - Accent4 7 4 4" xfId="15058"/>
    <cellStyle name="40% - Accent4 7 5" xfId="15059"/>
    <cellStyle name="40% - Accent4 7 5 2" xfId="15060"/>
    <cellStyle name="40% - Accent4 7 5 2 2" xfId="15061"/>
    <cellStyle name="40% - Accent4 7 5 2 3" xfId="15062"/>
    <cellStyle name="40% - Accent4 7 5 3" xfId="15063"/>
    <cellStyle name="40% - Accent4 7 5 4" xfId="15064"/>
    <cellStyle name="40% - Accent4 7 6" xfId="15065"/>
    <cellStyle name="40% - Accent4 7 6 2" xfId="15066"/>
    <cellStyle name="40% - Accent4 7 6 2 2" xfId="15067"/>
    <cellStyle name="40% - Accent4 7 6 2 3" xfId="15068"/>
    <cellStyle name="40% - Accent4 7 6 3" xfId="15069"/>
    <cellStyle name="40% - Accent4 7 6 4" xfId="15070"/>
    <cellStyle name="40% - Accent4 7 7" xfId="15071"/>
    <cellStyle name="40% - Accent4 7 7 2" xfId="15072"/>
    <cellStyle name="40% - Accent4 7 7 3" xfId="15073"/>
    <cellStyle name="40% - Accent4 7 8" xfId="15074"/>
    <cellStyle name="40% - Accent4 7 8 2" xfId="15075"/>
    <cellStyle name="40% - Accent4 7 8 3" xfId="15076"/>
    <cellStyle name="40% - Accent4 7 9" xfId="15077"/>
    <cellStyle name="40% - Accent4 8" xfId="15078"/>
    <cellStyle name="40% - Accent4 8 2" xfId="15079"/>
    <cellStyle name="40% - Accent4 8 2 2" xfId="15080"/>
    <cellStyle name="40% - Accent4 8 2 2 2" xfId="15081"/>
    <cellStyle name="40% - Accent4 8 2 2 2 2" xfId="15082"/>
    <cellStyle name="40% - Accent4 8 2 2 2 3" xfId="15083"/>
    <cellStyle name="40% - Accent4 8 2 2 3" xfId="15084"/>
    <cellStyle name="40% - Accent4 8 2 2 4" xfId="15085"/>
    <cellStyle name="40% - Accent4 8 2 3" xfId="15086"/>
    <cellStyle name="40% - Accent4 8 2 3 2" xfId="15087"/>
    <cellStyle name="40% - Accent4 8 2 3 2 2" xfId="15088"/>
    <cellStyle name="40% - Accent4 8 2 3 2 3" xfId="15089"/>
    <cellStyle name="40% - Accent4 8 2 3 3" xfId="15090"/>
    <cellStyle name="40% - Accent4 8 2 3 4" xfId="15091"/>
    <cellStyle name="40% - Accent4 8 2 4" xfId="15092"/>
    <cellStyle name="40% - Accent4 8 2 4 2" xfId="15093"/>
    <cellStyle name="40% - Accent4 8 2 4 2 2" xfId="15094"/>
    <cellStyle name="40% - Accent4 8 2 4 2 3" xfId="15095"/>
    <cellStyle name="40% - Accent4 8 2 4 3" xfId="15096"/>
    <cellStyle name="40% - Accent4 8 2 4 4" xfId="15097"/>
    <cellStyle name="40% - Accent4 8 2 5" xfId="15098"/>
    <cellStyle name="40% - Accent4 8 2 5 2" xfId="15099"/>
    <cellStyle name="40% - Accent4 8 2 5 3" xfId="15100"/>
    <cellStyle name="40% - Accent4 8 2 6" xfId="15101"/>
    <cellStyle name="40% - Accent4 8 2 6 2" xfId="15102"/>
    <cellStyle name="40% - Accent4 8 2 7" xfId="15103"/>
    <cellStyle name="40% - Accent4 8 2 8" xfId="15104"/>
    <cellStyle name="40% - Accent4 8 3" xfId="15105"/>
    <cellStyle name="40% - Accent4 8 3 2" xfId="15106"/>
    <cellStyle name="40% - Accent4 8 3 2 2" xfId="15107"/>
    <cellStyle name="40% - Accent4 8 3 2 3" xfId="15108"/>
    <cellStyle name="40% - Accent4 8 3 3" xfId="15109"/>
    <cellStyle name="40% - Accent4 8 3 4" xfId="15110"/>
    <cellStyle name="40% - Accent4 8 4" xfId="15111"/>
    <cellStyle name="40% - Accent4 8 4 2" xfId="15112"/>
    <cellStyle name="40% - Accent4 8 4 2 2" xfId="15113"/>
    <cellStyle name="40% - Accent4 8 4 2 3" xfId="15114"/>
    <cellStyle name="40% - Accent4 8 4 3" xfId="15115"/>
    <cellStyle name="40% - Accent4 8 4 4" xfId="15116"/>
    <cellStyle name="40% - Accent4 8 5" xfId="15117"/>
    <cellStyle name="40% - Accent4 8 5 2" xfId="15118"/>
    <cellStyle name="40% - Accent4 8 5 2 2" xfId="15119"/>
    <cellStyle name="40% - Accent4 8 5 2 3" xfId="15120"/>
    <cellStyle name="40% - Accent4 8 5 3" xfId="15121"/>
    <cellStyle name="40% - Accent4 8 5 4" xfId="15122"/>
    <cellStyle name="40% - Accent4 8 6" xfId="15123"/>
    <cellStyle name="40% - Accent4 8 6 2" xfId="15124"/>
    <cellStyle name="40% - Accent4 8 6 3" xfId="15125"/>
    <cellStyle name="40% - Accent4 8 7" xfId="15126"/>
    <cellStyle name="40% - Accent4 8 7 2" xfId="15127"/>
    <cellStyle name="40% - Accent4 8 7 3" xfId="15128"/>
    <cellStyle name="40% - Accent4 8 8" xfId="15129"/>
    <cellStyle name="40% - Accent4 8 9" xfId="15130"/>
    <cellStyle name="40% - Accent4 9" xfId="15131"/>
    <cellStyle name="40% - Accent4 9 2" xfId="15132"/>
    <cellStyle name="40% - Accent4 9 2 2" xfId="15133"/>
    <cellStyle name="40% - Accent4 9 2 2 2" xfId="15134"/>
    <cellStyle name="40% - Accent4 9 2 2 2 2" xfId="15135"/>
    <cellStyle name="40% - Accent4 9 2 2 2 3" xfId="15136"/>
    <cellStyle name="40% - Accent4 9 2 2 3" xfId="15137"/>
    <cellStyle name="40% - Accent4 9 2 2 4" xfId="15138"/>
    <cellStyle name="40% - Accent4 9 2 3" xfId="15139"/>
    <cellStyle name="40% - Accent4 9 2 3 2" xfId="15140"/>
    <cellStyle name="40% - Accent4 9 2 3 2 2" xfId="15141"/>
    <cellStyle name="40% - Accent4 9 2 3 2 3" xfId="15142"/>
    <cellStyle name="40% - Accent4 9 2 3 3" xfId="15143"/>
    <cellStyle name="40% - Accent4 9 2 3 4" xfId="15144"/>
    <cellStyle name="40% - Accent4 9 2 4" xfId="15145"/>
    <cellStyle name="40% - Accent4 9 2 4 2" xfId="15146"/>
    <cellStyle name="40% - Accent4 9 2 4 2 2" xfId="15147"/>
    <cellStyle name="40% - Accent4 9 2 4 2 3" xfId="15148"/>
    <cellStyle name="40% - Accent4 9 2 4 3" xfId="15149"/>
    <cellStyle name="40% - Accent4 9 2 4 4" xfId="15150"/>
    <cellStyle name="40% - Accent4 9 2 5" xfId="15151"/>
    <cellStyle name="40% - Accent4 9 2 5 2" xfId="15152"/>
    <cellStyle name="40% - Accent4 9 2 5 3" xfId="15153"/>
    <cellStyle name="40% - Accent4 9 2 6" xfId="15154"/>
    <cellStyle name="40% - Accent4 9 2 6 2" xfId="15155"/>
    <cellStyle name="40% - Accent4 9 2 7" xfId="15156"/>
    <cellStyle name="40% - Accent4 9 2 8" xfId="15157"/>
    <cellStyle name="40% - Accent4 9 3" xfId="15158"/>
    <cellStyle name="40% - Accent4 9 3 2" xfId="15159"/>
    <cellStyle name="40% - Accent4 9 3 2 2" xfId="15160"/>
    <cellStyle name="40% - Accent4 9 3 2 3" xfId="15161"/>
    <cellStyle name="40% - Accent4 9 3 3" xfId="15162"/>
    <cellStyle name="40% - Accent4 9 3 4" xfId="15163"/>
    <cellStyle name="40% - Accent4 9 4" xfId="15164"/>
    <cellStyle name="40% - Accent4 9 4 2" xfId="15165"/>
    <cellStyle name="40% - Accent4 9 4 2 2" xfId="15166"/>
    <cellStyle name="40% - Accent4 9 4 2 3" xfId="15167"/>
    <cellStyle name="40% - Accent4 9 4 3" xfId="15168"/>
    <cellStyle name="40% - Accent4 9 4 4" xfId="15169"/>
    <cellStyle name="40% - Accent4 9 5" xfId="15170"/>
    <cellStyle name="40% - Accent4 9 5 2" xfId="15171"/>
    <cellStyle name="40% - Accent4 9 5 2 2" xfId="15172"/>
    <cellStyle name="40% - Accent4 9 5 2 3" xfId="15173"/>
    <cellStyle name="40% - Accent4 9 5 3" xfId="15174"/>
    <cellStyle name="40% - Accent4 9 5 4" xfId="15175"/>
    <cellStyle name="40% - Accent4 9 6" xfId="15176"/>
    <cellStyle name="40% - Accent4 9 6 2" xfId="15177"/>
    <cellStyle name="40% - Accent4 9 6 3" xfId="15178"/>
    <cellStyle name="40% - Accent4 9 7" xfId="15179"/>
    <cellStyle name="40% - Accent4 9 7 2" xfId="15180"/>
    <cellStyle name="40% - Accent4 9 7 3" xfId="15181"/>
    <cellStyle name="40% - Accent4 9 8" xfId="15182"/>
    <cellStyle name="40% - Accent4 9 9" xfId="15183"/>
    <cellStyle name="40% - Accent5 10" xfId="15184"/>
    <cellStyle name="40% - Accent5 10 2" xfId="15185"/>
    <cellStyle name="40% - Accent5 10 2 2" xfId="15186"/>
    <cellStyle name="40% - Accent5 10 2 2 2" xfId="15187"/>
    <cellStyle name="40% - Accent5 10 2 2 2 2" xfId="15188"/>
    <cellStyle name="40% - Accent5 10 2 2 2 3" xfId="15189"/>
    <cellStyle name="40% - Accent5 10 2 2 3" xfId="15190"/>
    <cellStyle name="40% - Accent5 10 2 2 4" xfId="15191"/>
    <cellStyle name="40% - Accent5 10 2 3" xfId="15192"/>
    <cellStyle name="40% - Accent5 10 2 3 2" xfId="15193"/>
    <cellStyle name="40% - Accent5 10 2 3 2 2" xfId="15194"/>
    <cellStyle name="40% - Accent5 10 2 3 2 3" xfId="15195"/>
    <cellStyle name="40% - Accent5 10 2 3 3" xfId="15196"/>
    <cellStyle name="40% - Accent5 10 2 3 4" xfId="15197"/>
    <cellStyle name="40% - Accent5 10 2 4" xfId="15198"/>
    <cellStyle name="40% - Accent5 10 2 4 2" xfId="15199"/>
    <cellStyle name="40% - Accent5 10 2 4 2 2" xfId="15200"/>
    <cellStyle name="40% - Accent5 10 2 4 2 3" xfId="15201"/>
    <cellStyle name="40% - Accent5 10 2 4 3" xfId="15202"/>
    <cellStyle name="40% - Accent5 10 2 4 4" xfId="15203"/>
    <cellStyle name="40% - Accent5 10 2 5" xfId="15204"/>
    <cellStyle name="40% - Accent5 10 2 5 2" xfId="15205"/>
    <cellStyle name="40% - Accent5 10 2 5 3" xfId="15206"/>
    <cellStyle name="40% - Accent5 10 2 6" xfId="15207"/>
    <cellStyle name="40% - Accent5 10 2 6 2" xfId="15208"/>
    <cellStyle name="40% - Accent5 10 2 7" xfId="15209"/>
    <cellStyle name="40% - Accent5 10 2 8" xfId="15210"/>
    <cellStyle name="40% - Accent5 10 3" xfId="15211"/>
    <cellStyle name="40% - Accent5 10 3 2" xfId="15212"/>
    <cellStyle name="40% - Accent5 10 3 2 2" xfId="15213"/>
    <cellStyle name="40% - Accent5 10 3 2 3" xfId="15214"/>
    <cellStyle name="40% - Accent5 10 3 3" xfId="15215"/>
    <cellStyle name="40% - Accent5 10 3 4" xfId="15216"/>
    <cellStyle name="40% - Accent5 10 4" xfId="15217"/>
    <cellStyle name="40% - Accent5 10 4 2" xfId="15218"/>
    <cellStyle name="40% - Accent5 10 4 2 2" xfId="15219"/>
    <cellStyle name="40% - Accent5 10 4 2 3" xfId="15220"/>
    <cellStyle name="40% - Accent5 10 4 3" xfId="15221"/>
    <cellStyle name="40% - Accent5 10 4 4" xfId="15222"/>
    <cellStyle name="40% - Accent5 10 5" xfId="15223"/>
    <cellStyle name="40% - Accent5 10 5 2" xfId="15224"/>
    <cellStyle name="40% - Accent5 10 5 2 2" xfId="15225"/>
    <cellStyle name="40% - Accent5 10 5 2 3" xfId="15226"/>
    <cellStyle name="40% - Accent5 10 5 3" xfId="15227"/>
    <cellStyle name="40% - Accent5 10 5 4" xfId="15228"/>
    <cellStyle name="40% - Accent5 10 6" xfId="15229"/>
    <cellStyle name="40% - Accent5 10 6 2" xfId="15230"/>
    <cellStyle name="40% - Accent5 10 6 3" xfId="15231"/>
    <cellStyle name="40% - Accent5 10 7" xfId="15232"/>
    <cellStyle name="40% - Accent5 10 7 2" xfId="15233"/>
    <cellStyle name="40% - Accent5 10 7 3" xfId="15234"/>
    <cellStyle name="40% - Accent5 10 8" xfId="15235"/>
    <cellStyle name="40% - Accent5 10 9" xfId="15236"/>
    <cellStyle name="40% - Accent5 11" xfId="15237"/>
    <cellStyle name="40% - Accent5 11 2" xfId="15238"/>
    <cellStyle name="40% - Accent5 11 2 2" xfId="15239"/>
    <cellStyle name="40% - Accent5 11 2 2 2" xfId="15240"/>
    <cellStyle name="40% - Accent5 11 2 2 3" xfId="15241"/>
    <cellStyle name="40% - Accent5 11 2 3" xfId="15242"/>
    <cellStyle name="40% - Accent5 11 2 4" xfId="15243"/>
    <cellStyle name="40% - Accent5 11 3" xfId="15244"/>
    <cellStyle name="40% - Accent5 11 3 2" xfId="15245"/>
    <cellStyle name="40% - Accent5 11 3 2 2" xfId="15246"/>
    <cellStyle name="40% - Accent5 11 3 2 3" xfId="15247"/>
    <cellStyle name="40% - Accent5 11 3 3" xfId="15248"/>
    <cellStyle name="40% - Accent5 11 3 4" xfId="15249"/>
    <cellStyle name="40% - Accent5 11 4" xfId="15250"/>
    <cellStyle name="40% - Accent5 11 4 2" xfId="15251"/>
    <cellStyle name="40% - Accent5 11 4 3" xfId="15252"/>
    <cellStyle name="40% - Accent5 11 5" xfId="15253"/>
    <cellStyle name="40% - Accent5 11 5 2" xfId="15254"/>
    <cellStyle name="40% - Accent5 11 6" xfId="15255"/>
    <cellStyle name="40% - Accent5 11 7" xfId="15256"/>
    <cellStyle name="40% - Accent5 12" xfId="15257"/>
    <cellStyle name="40% - Accent5 12 2" xfId="15258"/>
    <cellStyle name="40% - Accent5 12 2 2" xfId="15259"/>
    <cellStyle name="40% - Accent5 12 2 2 2" xfId="15260"/>
    <cellStyle name="40% - Accent5 12 2 2 3" xfId="15261"/>
    <cellStyle name="40% - Accent5 12 2 3" xfId="15262"/>
    <cellStyle name="40% - Accent5 12 2 4" xfId="15263"/>
    <cellStyle name="40% - Accent5 12 3" xfId="15264"/>
    <cellStyle name="40% - Accent5 12 3 2" xfId="15265"/>
    <cellStyle name="40% - Accent5 12 3 2 2" xfId="15266"/>
    <cellStyle name="40% - Accent5 12 3 2 3" xfId="15267"/>
    <cellStyle name="40% - Accent5 12 3 3" xfId="15268"/>
    <cellStyle name="40% - Accent5 12 3 4" xfId="15269"/>
    <cellStyle name="40% - Accent5 12 4" xfId="15270"/>
    <cellStyle name="40% - Accent5 12 4 2" xfId="15271"/>
    <cellStyle name="40% - Accent5 12 4 3" xfId="15272"/>
    <cellStyle name="40% - Accent5 12 5" xfId="15273"/>
    <cellStyle name="40% - Accent5 12 5 2" xfId="15274"/>
    <cellStyle name="40% - Accent5 12 6" xfId="15275"/>
    <cellStyle name="40% - Accent5 12 7" xfId="15276"/>
    <cellStyle name="40% - Accent5 13" xfId="15277"/>
    <cellStyle name="40% - Accent5 13 2" xfId="15278"/>
    <cellStyle name="40% - Accent5 13 2 2" xfId="15279"/>
    <cellStyle name="40% - Accent5 13 2 2 2" xfId="15280"/>
    <cellStyle name="40% - Accent5 13 2 2 3" xfId="15281"/>
    <cellStyle name="40% - Accent5 13 2 3" xfId="15282"/>
    <cellStyle name="40% - Accent5 13 2 4" xfId="15283"/>
    <cellStyle name="40% - Accent5 13 3" xfId="15284"/>
    <cellStyle name="40% - Accent5 13 3 2" xfId="15285"/>
    <cellStyle name="40% - Accent5 13 3 2 2" xfId="15286"/>
    <cellStyle name="40% - Accent5 13 3 2 3" xfId="15287"/>
    <cellStyle name="40% - Accent5 13 3 3" xfId="15288"/>
    <cellStyle name="40% - Accent5 13 3 4" xfId="15289"/>
    <cellStyle name="40% - Accent5 13 4" xfId="15290"/>
    <cellStyle name="40% - Accent5 13 4 2" xfId="15291"/>
    <cellStyle name="40% - Accent5 13 4 3" xfId="15292"/>
    <cellStyle name="40% - Accent5 13 5" xfId="15293"/>
    <cellStyle name="40% - Accent5 13 6" xfId="15294"/>
    <cellStyle name="40% - Accent5 14" xfId="15295"/>
    <cellStyle name="40% - Accent5 14 2" xfId="15296"/>
    <cellStyle name="40% - Accent5 14 2 2" xfId="15297"/>
    <cellStyle name="40% - Accent5 14 2 2 2" xfId="15298"/>
    <cellStyle name="40% - Accent5 14 2 2 3" xfId="15299"/>
    <cellStyle name="40% - Accent5 14 2 3" xfId="15300"/>
    <cellStyle name="40% - Accent5 14 2 4" xfId="15301"/>
    <cellStyle name="40% - Accent5 14 3" xfId="15302"/>
    <cellStyle name="40% - Accent5 14 3 2" xfId="15303"/>
    <cellStyle name="40% - Accent5 14 3 2 2" xfId="15304"/>
    <cellStyle name="40% - Accent5 14 3 2 3" xfId="15305"/>
    <cellStyle name="40% - Accent5 14 3 3" xfId="15306"/>
    <cellStyle name="40% - Accent5 14 3 4" xfId="15307"/>
    <cellStyle name="40% - Accent5 14 4" xfId="15308"/>
    <cellStyle name="40% - Accent5 14 4 2" xfId="15309"/>
    <cellStyle name="40% - Accent5 14 4 3" xfId="15310"/>
    <cellStyle name="40% - Accent5 14 5" xfId="15311"/>
    <cellStyle name="40% - Accent5 14 6" xfId="15312"/>
    <cellStyle name="40% - Accent5 15" xfId="15313"/>
    <cellStyle name="40% - Accent5 15 2" xfId="15314"/>
    <cellStyle name="40% - Accent5 15 2 2" xfId="15315"/>
    <cellStyle name="40% - Accent5 15 2 3" xfId="15316"/>
    <cellStyle name="40% - Accent5 15 3" xfId="15317"/>
    <cellStyle name="40% - Accent5 15 4" xfId="15318"/>
    <cellStyle name="40% - Accent5 16" xfId="15319"/>
    <cellStyle name="40% - Accent5 16 2" xfId="15320"/>
    <cellStyle name="40% - Accent5 16 3" xfId="15321"/>
    <cellStyle name="40% - Accent5 17" xfId="15322"/>
    <cellStyle name="40% - Accent5 17 2" xfId="15323"/>
    <cellStyle name="40% - Accent5 17 3" xfId="15324"/>
    <cellStyle name="40% - Accent5 18" xfId="15325"/>
    <cellStyle name="40% - Accent5 18 2" xfId="15326"/>
    <cellStyle name="40% - Accent5 19" xfId="15327"/>
    <cellStyle name="40% - Accent5 19 2" xfId="15328"/>
    <cellStyle name="40% - Accent5 2" xfId="15329"/>
    <cellStyle name="40% - Accent5 2 10" xfId="15330"/>
    <cellStyle name="40% - Accent5 2 10 2" xfId="15331"/>
    <cellStyle name="40% - Accent5 2 10 3" xfId="15332"/>
    <cellStyle name="40% - Accent5 2 11" xfId="15333"/>
    <cellStyle name="40% - Accent5 2 12" xfId="15334"/>
    <cellStyle name="40% - Accent5 2 2" xfId="15335"/>
    <cellStyle name="40% - Accent5 2 2 10" xfId="15336"/>
    <cellStyle name="40% - Accent5 2 2 2" xfId="15337"/>
    <cellStyle name="40% - Accent5 2 2 2 2" xfId="15338"/>
    <cellStyle name="40% - Accent5 2 2 2 2 2" xfId="15339"/>
    <cellStyle name="40% - Accent5 2 2 2 2 2 2" xfId="15340"/>
    <cellStyle name="40% - Accent5 2 2 2 2 2 2 2" xfId="15341"/>
    <cellStyle name="40% - Accent5 2 2 2 2 2 2 3" xfId="15342"/>
    <cellStyle name="40% - Accent5 2 2 2 2 2 3" xfId="15343"/>
    <cellStyle name="40% - Accent5 2 2 2 2 2 4" xfId="15344"/>
    <cellStyle name="40% - Accent5 2 2 2 2 3" xfId="15345"/>
    <cellStyle name="40% - Accent5 2 2 2 2 3 2" xfId="15346"/>
    <cellStyle name="40% - Accent5 2 2 2 2 3 2 2" xfId="15347"/>
    <cellStyle name="40% - Accent5 2 2 2 2 3 2 3" xfId="15348"/>
    <cellStyle name="40% - Accent5 2 2 2 2 3 3" xfId="15349"/>
    <cellStyle name="40% - Accent5 2 2 2 2 3 4" xfId="15350"/>
    <cellStyle name="40% - Accent5 2 2 2 2 4" xfId="15351"/>
    <cellStyle name="40% - Accent5 2 2 2 2 4 2" xfId="15352"/>
    <cellStyle name="40% - Accent5 2 2 2 2 4 2 2" xfId="15353"/>
    <cellStyle name="40% - Accent5 2 2 2 2 4 2 3" xfId="15354"/>
    <cellStyle name="40% - Accent5 2 2 2 2 4 3" xfId="15355"/>
    <cellStyle name="40% - Accent5 2 2 2 2 4 4" xfId="15356"/>
    <cellStyle name="40% - Accent5 2 2 2 2 5" xfId="15357"/>
    <cellStyle name="40% - Accent5 2 2 2 2 5 2" xfId="15358"/>
    <cellStyle name="40% - Accent5 2 2 2 2 5 3" xfId="15359"/>
    <cellStyle name="40% - Accent5 2 2 2 2 6" xfId="15360"/>
    <cellStyle name="40% - Accent5 2 2 2 2 6 2" xfId="15361"/>
    <cellStyle name="40% - Accent5 2 2 2 2 7" xfId="15362"/>
    <cellStyle name="40% - Accent5 2 2 2 2 8" xfId="15363"/>
    <cellStyle name="40% - Accent5 2 2 2 3" xfId="15364"/>
    <cellStyle name="40% - Accent5 2 2 2 3 2" xfId="15365"/>
    <cellStyle name="40% - Accent5 2 2 2 3 2 2" xfId="15366"/>
    <cellStyle name="40% - Accent5 2 2 2 3 2 3" xfId="15367"/>
    <cellStyle name="40% - Accent5 2 2 2 3 3" xfId="15368"/>
    <cellStyle name="40% - Accent5 2 2 2 3 4" xfId="15369"/>
    <cellStyle name="40% - Accent5 2 2 2 4" xfId="15370"/>
    <cellStyle name="40% - Accent5 2 2 2 4 2" xfId="15371"/>
    <cellStyle name="40% - Accent5 2 2 2 4 2 2" xfId="15372"/>
    <cellStyle name="40% - Accent5 2 2 2 4 2 3" xfId="15373"/>
    <cellStyle name="40% - Accent5 2 2 2 4 3" xfId="15374"/>
    <cellStyle name="40% - Accent5 2 2 2 4 4" xfId="15375"/>
    <cellStyle name="40% - Accent5 2 2 2 5" xfId="15376"/>
    <cellStyle name="40% - Accent5 2 2 2 5 2" xfId="15377"/>
    <cellStyle name="40% - Accent5 2 2 2 5 2 2" xfId="15378"/>
    <cellStyle name="40% - Accent5 2 2 2 5 2 3" xfId="15379"/>
    <cellStyle name="40% - Accent5 2 2 2 5 3" xfId="15380"/>
    <cellStyle name="40% - Accent5 2 2 2 5 4" xfId="15381"/>
    <cellStyle name="40% - Accent5 2 2 2 6" xfId="15382"/>
    <cellStyle name="40% - Accent5 2 2 2 6 2" xfId="15383"/>
    <cellStyle name="40% - Accent5 2 2 2 6 3" xfId="15384"/>
    <cellStyle name="40% - Accent5 2 2 2 7" xfId="15385"/>
    <cellStyle name="40% - Accent5 2 2 2 7 2" xfId="15386"/>
    <cellStyle name="40% - Accent5 2 2 2 7 3" xfId="15387"/>
    <cellStyle name="40% - Accent5 2 2 2 8" xfId="15388"/>
    <cellStyle name="40% - Accent5 2 2 2 9" xfId="15389"/>
    <cellStyle name="40% - Accent5 2 2 3" xfId="15390"/>
    <cellStyle name="40% - Accent5 2 2 3 2" xfId="15391"/>
    <cellStyle name="40% - Accent5 2 2 3 2 2" xfId="15392"/>
    <cellStyle name="40% - Accent5 2 2 3 2 2 2" xfId="15393"/>
    <cellStyle name="40% - Accent5 2 2 3 2 2 3" xfId="15394"/>
    <cellStyle name="40% - Accent5 2 2 3 2 3" xfId="15395"/>
    <cellStyle name="40% - Accent5 2 2 3 2 4" xfId="15396"/>
    <cellStyle name="40% - Accent5 2 2 3 3" xfId="15397"/>
    <cellStyle name="40% - Accent5 2 2 3 3 2" xfId="15398"/>
    <cellStyle name="40% - Accent5 2 2 3 3 2 2" xfId="15399"/>
    <cellStyle name="40% - Accent5 2 2 3 3 2 3" xfId="15400"/>
    <cellStyle name="40% - Accent5 2 2 3 3 3" xfId="15401"/>
    <cellStyle name="40% - Accent5 2 2 3 3 4" xfId="15402"/>
    <cellStyle name="40% - Accent5 2 2 3 4" xfId="15403"/>
    <cellStyle name="40% - Accent5 2 2 3 4 2" xfId="15404"/>
    <cellStyle name="40% - Accent5 2 2 3 4 2 2" xfId="15405"/>
    <cellStyle name="40% - Accent5 2 2 3 4 2 3" xfId="15406"/>
    <cellStyle name="40% - Accent5 2 2 3 4 3" xfId="15407"/>
    <cellStyle name="40% - Accent5 2 2 3 4 4" xfId="15408"/>
    <cellStyle name="40% - Accent5 2 2 3 5" xfId="15409"/>
    <cellStyle name="40% - Accent5 2 2 3 5 2" xfId="15410"/>
    <cellStyle name="40% - Accent5 2 2 3 5 3" xfId="15411"/>
    <cellStyle name="40% - Accent5 2 2 3 6" xfId="15412"/>
    <cellStyle name="40% - Accent5 2 2 3 6 2" xfId="15413"/>
    <cellStyle name="40% - Accent5 2 2 3 7" xfId="15414"/>
    <cellStyle name="40% - Accent5 2 2 3 8" xfId="15415"/>
    <cellStyle name="40% - Accent5 2 2 4" xfId="15416"/>
    <cellStyle name="40% - Accent5 2 2 4 2" xfId="15417"/>
    <cellStyle name="40% - Accent5 2 2 4 2 2" xfId="15418"/>
    <cellStyle name="40% - Accent5 2 2 4 2 3" xfId="15419"/>
    <cellStyle name="40% - Accent5 2 2 4 3" xfId="15420"/>
    <cellStyle name="40% - Accent5 2 2 4 4" xfId="15421"/>
    <cellStyle name="40% - Accent5 2 2 5" xfId="15422"/>
    <cellStyle name="40% - Accent5 2 2 5 2" xfId="15423"/>
    <cellStyle name="40% - Accent5 2 2 5 2 2" xfId="15424"/>
    <cellStyle name="40% - Accent5 2 2 5 2 3" xfId="15425"/>
    <cellStyle name="40% - Accent5 2 2 5 3" xfId="15426"/>
    <cellStyle name="40% - Accent5 2 2 5 4" xfId="15427"/>
    <cellStyle name="40% - Accent5 2 2 6" xfId="15428"/>
    <cellStyle name="40% - Accent5 2 2 6 2" xfId="15429"/>
    <cellStyle name="40% - Accent5 2 2 6 2 2" xfId="15430"/>
    <cellStyle name="40% - Accent5 2 2 6 2 3" xfId="15431"/>
    <cellStyle name="40% - Accent5 2 2 6 3" xfId="15432"/>
    <cellStyle name="40% - Accent5 2 2 6 4" xfId="15433"/>
    <cellStyle name="40% - Accent5 2 2 7" xfId="15434"/>
    <cellStyle name="40% - Accent5 2 2 7 2" xfId="15435"/>
    <cellStyle name="40% - Accent5 2 2 7 3" xfId="15436"/>
    <cellStyle name="40% - Accent5 2 2 8" xfId="15437"/>
    <cellStyle name="40% - Accent5 2 2 8 2" xfId="15438"/>
    <cellStyle name="40% - Accent5 2 2 8 3" xfId="15439"/>
    <cellStyle name="40% - Accent5 2 2 9" xfId="15440"/>
    <cellStyle name="40% - Accent5 2 3" xfId="15441"/>
    <cellStyle name="40% - Accent5 2 3 2" xfId="15442"/>
    <cellStyle name="40% - Accent5 2 3 2 2" xfId="15443"/>
    <cellStyle name="40% - Accent5 2 3 2 2 2" xfId="15444"/>
    <cellStyle name="40% - Accent5 2 3 2 2 2 2" xfId="15445"/>
    <cellStyle name="40% - Accent5 2 3 2 2 2 3" xfId="15446"/>
    <cellStyle name="40% - Accent5 2 3 2 2 3" xfId="15447"/>
    <cellStyle name="40% - Accent5 2 3 2 2 4" xfId="15448"/>
    <cellStyle name="40% - Accent5 2 3 2 3" xfId="15449"/>
    <cellStyle name="40% - Accent5 2 3 2 3 2" xfId="15450"/>
    <cellStyle name="40% - Accent5 2 3 2 3 2 2" xfId="15451"/>
    <cellStyle name="40% - Accent5 2 3 2 3 2 3" xfId="15452"/>
    <cellStyle name="40% - Accent5 2 3 2 3 3" xfId="15453"/>
    <cellStyle name="40% - Accent5 2 3 2 3 4" xfId="15454"/>
    <cellStyle name="40% - Accent5 2 3 2 4" xfId="15455"/>
    <cellStyle name="40% - Accent5 2 3 2 4 2" xfId="15456"/>
    <cellStyle name="40% - Accent5 2 3 2 4 2 2" xfId="15457"/>
    <cellStyle name="40% - Accent5 2 3 2 4 2 3" xfId="15458"/>
    <cellStyle name="40% - Accent5 2 3 2 4 3" xfId="15459"/>
    <cellStyle name="40% - Accent5 2 3 2 4 4" xfId="15460"/>
    <cellStyle name="40% - Accent5 2 3 2 5" xfId="15461"/>
    <cellStyle name="40% - Accent5 2 3 2 5 2" xfId="15462"/>
    <cellStyle name="40% - Accent5 2 3 2 5 3" xfId="15463"/>
    <cellStyle name="40% - Accent5 2 3 2 6" xfId="15464"/>
    <cellStyle name="40% - Accent5 2 3 2 6 2" xfId="15465"/>
    <cellStyle name="40% - Accent5 2 3 2 7" xfId="15466"/>
    <cellStyle name="40% - Accent5 2 3 2 8" xfId="15467"/>
    <cellStyle name="40% - Accent5 2 3 3" xfId="15468"/>
    <cellStyle name="40% - Accent5 2 3 3 2" xfId="15469"/>
    <cellStyle name="40% - Accent5 2 3 3 2 2" xfId="15470"/>
    <cellStyle name="40% - Accent5 2 3 3 2 3" xfId="15471"/>
    <cellStyle name="40% - Accent5 2 3 3 3" xfId="15472"/>
    <cellStyle name="40% - Accent5 2 3 3 4" xfId="15473"/>
    <cellStyle name="40% - Accent5 2 3 4" xfId="15474"/>
    <cellStyle name="40% - Accent5 2 3 4 2" xfId="15475"/>
    <cellStyle name="40% - Accent5 2 3 4 2 2" xfId="15476"/>
    <cellStyle name="40% - Accent5 2 3 4 2 3" xfId="15477"/>
    <cellStyle name="40% - Accent5 2 3 4 3" xfId="15478"/>
    <cellStyle name="40% - Accent5 2 3 4 4" xfId="15479"/>
    <cellStyle name="40% - Accent5 2 3 5" xfId="15480"/>
    <cellStyle name="40% - Accent5 2 3 5 2" xfId="15481"/>
    <cellStyle name="40% - Accent5 2 3 5 2 2" xfId="15482"/>
    <cellStyle name="40% - Accent5 2 3 5 2 3" xfId="15483"/>
    <cellStyle name="40% - Accent5 2 3 5 3" xfId="15484"/>
    <cellStyle name="40% - Accent5 2 3 5 4" xfId="15485"/>
    <cellStyle name="40% - Accent5 2 3 6" xfId="15486"/>
    <cellStyle name="40% - Accent5 2 3 6 2" xfId="15487"/>
    <cellStyle name="40% - Accent5 2 3 6 3" xfId="15488"/>
    <cellStyle name="40% - Accent5 2 3 7" xfId="15489"/>
    <cellStyle name="40% - Accent5 2 3 7 2" xfId="15490"/>
    <cellStyle name="40% - Accent5 2 3 7 3" xfId="15491"/>
    <cellStyle name="40% - Accent5 2 3 8" xfId="15492"/>
    <cellStyle name="40% - Accent5 2 3 9" xfId="15493"/>
    <cellStyle name="40% - Accent5 2 4" xfId="15494"/>
    <cellStyle name="40% - Accent5 2 4 2" xfId="15495"/>
    <cellStyle name="40% - Accent5 2 4 2 2" xfId="15496"/>
    <cellStyle name="40% - Accent5 2 4 2 2 2" xfId="15497"/>
    <cellStyle name="40% - Accent5 2 4 2 2 3" xfId="15498"/>
    <cellStyle name="40% - Accent5 2 4 2 3" xfId="15499"/>
    <cellStyle name="40% - Accent5 2 4 2 4" xfId="15500"/>
    <cellStyle name="40% - Accent5 2 4 3" xfId="15501"/>
    <cellStyle name="40% - Accent5 2 4 3 2" xfId="15502"/>
    <cellStyle name="40% - Accent5 2 4 3 2 2" xfId="15503"/>
    <cellStyle name="40% - Accent5 2 4 3 2 3" xfId="15504"/>
    <cellStyle name="40% - Accent5 2 4 3 3" xfId="15505"/>
    <cellStyle name="40% - Accent5 2 4 3 4" xfId="15506"/>
    <cellStyle name="40% - Accent5 2 4 4" xfId="15507"/>
    <cellStyle name="40% - Accent5 2 4 4 2" xfId="15508"/>
    <cellStyle name="40% - Accent5 2 4 4 2 2" xfId="15509"/>
    <cellStyle name="40% - Accent5 2 4 4 2 3" xfId="15510"/>
    <cellStyle name="40% - Accent5 2 4 4 3" xfId="15511"/>
    <cellStyle name="40% - Accent5 2 4 4 4" xfId="15512"/>
    <cellStyle name="40% - Accent5 2 4 5" xfId="15513"/>
    <cellStyle name="40% - Accent5 2 4 5 2" xfId="15514"/>
    <cellStyle name="40% - Accent5 2 4 5 3" xfId="15515"/>
    <cellStyle name="40% - Accent5 2 4 6" xfId="15516"/>
    <cellStyle name="40% - Accent5 2 4 6 2" xfId="15517"/>
    <cellStyle name="40% - Accent5 2 4 7" xfId="15518"/>
    <cellStyle name="40% - Accent5 2 4 8" xfId="15519"/>
    <cellStyle name="40% - Accent5 2 5" xfId="15520"/>
    <cellStyle name="40% - Accent5 2 5 2" xfId="15521"/>
    <cellStyle name="40% - Accent5 2 5 2 2" xfId="15522"/>
    <cellStyle name="40% - Accent5 2 5 2 2 2" xfId="15523"/>
    <cellStyle name="40% - Accent5 2 5 2 2 3" xfId="15524"/>
    <cellStyle name="40% - Accent5 2 5 2 3" xfId="15525"/>
    <cellStyle name="40% - Accent5 2 5 2 4" xfId="15526"/>
    <cellStyle name="40% - Accent5 2 5 3" xfId="15527"/>
    <cellStyle name="40% - Accent5 2 5 3 2" xfId="15528"/>
    <cellStyle name="40% - Accent5 2 5 3 2 2" xfId="15529"/>
    <cellStyle name="40% - Accent5 2 5 3 2 3" xfId="15530"/>
    <cellStyle name="40% - Accent5 2 5 3 3" xfId="15531"/>
    <cellStyle name="40% - Accent5 2 5 3 4" xfId="15532"/>
    <cellStyle name="40% - Accent5 2 5 4" xfId="15533"/>
    <cellStyle name="40% - Accent5 2 5 4 2" xfId="15534"/>
    <cellStyle name="40% - Accent5 2 5 4 3" xfId="15535"/>
    <cellStyle name="40% - Accent5 2 5 5" xfId="15536"/>
    <cellStyle name="40% - Accent5 2 5 5 2" xfId="15537"/>
    <cellStyle name="40% - Accent5 2 5 6" xfId="15538"/>
    <cellStyle name="40% - Accent5 2 5 7" xfId="15539"/>
    <cellStyle name="40% - Accent5 2 6" xfId="15540"/>
    <cellStyle name="40% - Accent5 2 6 2" xfId="15541"/>
    <cellStyle name="40% - Accent5 2 6 2 2" xfId="15542"/>
    <cellStyle name="40% - Accent5 2 6 2 3" xfId="15543"/>
    <cellStyle name="40% - Accent5 2 6 3" xfId="15544"/>
    <cellStyle name="40% - Accent5 2 6 4" xfId="15545"/>
    <cellStyle name="40% - Accent5 2 7" xfId="15546"/>
    <cellStyle name="40% - Accent5 2 7 2" xfId="15547"/>
    <cellStyle name="40% - Accent5 2 7 2 2" xfId="15548"/>
    <cellStyle name="40% - Accent5 2 7 2 3" xfId="15549"/>
    <cellStyle name="40% - Accent5 2 7 3" xfId="15550"/>
    <cellStyle name="40% - Accent5 2 7 4" xfId="15551"/>
    <cellStyle name="40% - Accent5 2 8" xfId="15552"/>
    <cellStyle name="40% - Accent5 2 8 2" xfId="15553"/>
    <cellStyle name="40% - Accent5 2 8 2 2" xfId="15554"/>
    <cellStyle name="40% - Accent5 2 8 2 3" xfId="15555"/>
    <cellStyle name="40% - Accent5 2 8 3" xfId="15556"/>
    <cellStyle name="40% - Accent5 2 8 4" xfId="15557"/>
    <cellStyle name="40% - Accent5 2 9" xfId="15558"/>
    <cellStyle name="40% - Accent5 2 9 2" xfId="15559"/>
    <cellStyle name="40% - Accent5 2 9 3" xfId="15560"/>
    <cellStyle name="40% - Accent5 20" xfId="15561"/>
    <cellStyle name="40% - Accent5 3" xfId="15562"/>
    <cellStyle name="40% - Accent5 3 10" xfId="15563"/>
    <cellStyle name="40% - Accent5 3 10 2" xfId="15564"/>
    <cellStyle name="40% - Accent5 3 10 3" xfId="15565"/>
    <cellStyle name="40% - Accent5 3 11" xfId="15566"/>
    <cellStyle name="40% - Accent5 3 12" xfId="15567"/>
    <cellStyle name="40% - Accent5 3 2" xfId="15568"/>
    <cellStyle name="40% - Accent5 3 2 10" xfId="15569"/>
    <cellStyle name="40% - Accent5 3 2 2" xfId="15570"/>
    <cellStyle name="40% - Accent5 3 2 2 2" xfId="15571"/>
    <cellStyle name="40% - Accent5 3 2 2 2 2" xfId="15572"/>
    <cellStyle name="40% - Accent5 3 2 2 2 2 2" xfId="15573"/>
    <cellStyle name="40% - Accent5 3 2 2 2 2 2 2" xfId="15574"/>
    <cellStyle name="40% - Accent5 3 2 2 2 2 2 3" xfId="15575"/>
    <cellStyle name="40% - Accent5 3 2 2 2 2 3" xfId="15576"/>
    <cellStyle name="40% - Accent5 3 2 2 2 2 4" xfId="15577"/>
    <cellStyle name="40% - Accent5 3 2 2 2 3" xfId="15578"/>
    <cellStyle name="40% - Accent5 3 2 2 2 3 2" xfId="15579"/>
    <cellStyle name="40% - Accent5 3 2 2 2 3 2 2" xfId="15580"/>
    <cellStyle name="40% - Accent5 3 2 2 2 3 2 3" xfId="15581"/>
    <cellStyle name="40% - Accent5 3 2 2 2 3 3" xfId="15582"/>
    <cellStyle name="40% - Accent5 3 2 2 2 3 4" xfId="15583"/>
    <cellStyle name="40% - Accent5 3 2 2 2 4" xfId="15584"/>
    <cellStyle name="40% - Accent5 3 2 2 2 4 2" xfId="15585"/>
    <cellStyle name="40% - Accent5 3 2 2 2 4 2 2" xfId="15586"/>
    <cellStyle name="40% - Accent5 3 2 2 2 4 2 3" xfId="15587"/>
    <cellStyle name="40% - Accent5 3 2 2 2 4 3" xfId="15588"/>
    <cellStyle name="40% - Accent5 3 2 2 2 4 4" xfId="15589"/>
    <cellStyle name="40% - Accent5 3 2 2 2 5" xfId="15590"/>
    <cellStyle name="40% - Accent5 3 2 2 2 5 2" xfId="15591"/>
    <cellStyle name="40% - Accent5 3 2 2 2 5 3" xfId="15592"/>
    <cellStyle name="40% - Accent5 3 2 2 2 6" xfId="15593"/>
    <cellStyle name="40% - Accent5 3 2 2 2 6 2" xfId="15594"/>
    <cellStyle name="40% - Accent5 3 2 2 2 7" xfId="15595"/>
    <cellStyle name="40% - Accent5 3 2 2 2 8" xfId="15596"/>
    <cellStyle name="40% - Accent5 3 2 2 3" xfId="15597"/>
    <cellStyle name="40% - Accent5 3 2 2 3 2" xfId="15598"/>
    <cellStyle name="40% - Accent5 3 2 2 3 2 2" xfId="15599"/>
    <cellStyle name="40% - Accent5 3 2 2 3 2 3" xfId="15600"/>
    <cellStyle name="40% - Accent5 3 2 2 3 3" xfId="15601"/>
    <cellStyle name="40% - Accent5 3 2 2 3 4" xfId="15602"/>
    <cellStyle name="40% - Accent5 3 2 2 4" xfId="15603"/>
    <cellStyle name="40% - Accent5 3 2 2 4 2" xfId="15604"/>
    <cellStyle name="40% - Accent5 3 2 2 4 2 2" xfId="15605"/>
    <cellStyle name="40% - Accent5 3 2 2 4 2 3" xfId="15606"/>
    <cellStyle name="40% - Accent5 3 2 2 4 3" xfId="15607"/>
    <cellStyle name="40% - Accent5 3 2 2 4 4" xfId="15608"/>
    <cellStyle name="40% - Accent5 3 2 2 5" xfId="15609"/>
    <cellStyle name="40% - Accent5 3 2 2 5 2" xfId="15610"/>
    <cellStyle name="40% - Accent5 3 2 2 5 2 2" xfId="15611"/>
    <cellStyle name="40% - Accent5 3 2 2 5 2 3" xfId="15612"/>
    <cellStyle name="40% - Accent5 3 2 2 5 3" xfId="15613"/>
    <cellStyle name="40% - Accent5 3 2 2 5 4" xfId="15614"/>
    <cellStyle name="40% - Accent5 3 2 2 6" xfId="15615"/>
    <cellStyle name="40% - Accent5 3 2 2 6 2" xfId="15616"/>
    <cellStyle name="40% - Accent5 3 2 2 6 3" xfId="15617"/>
    <cellStyle name="40% - Accent5 3 2 2 7" xfId="15618"/>
    <cellStyle name="40% - Accent5 3 2 2 7 2" xfId="15619"/>
    <cellStyle name="40% - Accent5 3 2 2 7 3" xfId="15620"/>
    <cellStyle name="40% - Accent5 3 2 2 8" xfId="15621"/>
    <cellStyle name="40% - Accent5 3 2 2 9" xfId="15622"/>
    <cellStyle name="40% - Accent5 3 2 3" xfId="15623"/>
    <cellStyle name="40% - Accent5 3 2 3 2" xfId="15624"/>
    <cellStyle name="40% - Accent5 3 2 3 2 2" xfId="15625"/>
    <cellStyle name="40% - Accent5 3 2 3 2 2 2" xfId="15626"/>
    <cellStyle name="40% - Accent5 3 2 3 2 2 3" xfId="15627"/>
    <cellStyle name="40% - Accent5 3 2 3 2 3" xfId="15628"/>
    <cellStyle name="40% - Accent5 3 2 3 2 4" xfId="15629"/>
    <cellStyle name="40% - Accent5 3 2 3 3" xfId="15630"/>
    <cellStyle name="40% - Accent5 3 2 3 3 2" xfId="15631"/>
    <cellStyle name="40% - Accent5 3 2 3 3 2 2" xfId="15632"/>
    <cellStyle name="40% - Accent5 3 2 3 3 2 3" xfId="15633"/>
    <cellStyle name="40% - Accent5 3 2 3 3 3" xfId="15634"/>
    <cellStyle name="40% - Accent5 3 2 3 3 4" xfId="15635"/>
    <cellStyle name="40% - Accent5 3 2 3 4" xfId="15636"/>
    <cellStyle name="40% - Accent5 3 2 3 4 2" xfId="15637"/>
    <cellStyle name="40% - Accent5 3 2 3 4 2 2" xfId="15638"/>
    <cellStyle name="40% - Accent5 3 2 3 4 2 3" xfId="15639"/>
    <cellStyle name="40% - Accent5 3 2 3 4 3" xfId="15640"/>
    <cellStyle name="40% - Accent5 3 2 3 4 4" xfId="15641"/>
    <cellStyle name="40% - Accent5 3 2 3 5" xfId="15642"/>
    <cellStyle name="40% - Accent5 3 2 3 5 2" xfId="15643"/>
    <cellStyle name="40% - Accent5 3 2 3 5 3" xfId="15644"/>
    <cellStyle name="40% - Accent5 3 2 3 6" xfId="15645"/>
    <cellStyle name="40% - Accent5 3 2 3 6 2" xfId="15646"/>
    <cellStyle name="40% - Accent5 3 2 3 7" xfId="15647"/>
    <cellStyle name="40% - Accent5 3 2 3 8" xfId="15648"/>
    <cellStyle name="40% - Accent5 3 2 4" xfId="15649"/>
    <cellStyle name="40% - Accent5 3 2 4 2" xfId="15650"/>
    <cellStyle name="40% - Accent5 3 2 4 2 2" xfId="15651"/>
    <cellStyle name="40% - Accent5 3 2 4 2 3" xfId="15652"/>
    <cellStyle name="40% - Accent5 3 2 4 3" xfId="15653"/>
    <cellStyle name="40% - Accent5 3 2 4 4" xfId="15654"/>
    <cellStyle name="40% - Accent5 3 2 5" xfId="15655"/>
    <cellStyle name="40% - Accent5 3 2 5 2" xfId="15656"/>
    <cellStyle name="40% - Accent5 3 2 5 2 2" xfId="15657"/>
    <cellStyle name="40% - Accent5 3 2 5 2 3" xfId="15658"/>
    <cellStyle name="40% - Accent5 3 2 5 3" xfId="15659"/>
    <cellStyle name="40% - Accent5 3 2 5 4" xfId="15660"/>
    <cellStyle name="40% - Accent5 3 2 6" xfId="15661"/>
    <cellStyle name="40% - Accent5 3 2 6 2" xfId="15662"/>
    <cellStyle name="40% - Accent5 3 2 6 2 2" xfId="15663"/>
    <cellStyle name="40% - Accent5 3 2 6 2 3" xfId="15664"/>
    <cellStyle name="40% - Accent5 3 2 6 3" xfId="15665"/>
    <cellStyle name="40% - Accent5 3 2 6 4" xfId="15666"/>
    <cellStyle name="40% - Accent5 3 2 7" xfId="15667"/>
    <cellStyle name="40% - Accent5 3 2 7 2" xfId="15668"/>
    <cellStyle name="40% - Accent5 3 2 7 3" xfId="15669"/>
    <cellStyle name="40% - Accent5 3 2 8" xfId="15670"/>
    <cellStyle name="40% - Accent5 3 2 8 2" xfId="15671"/>
    <cellStyle name="40% - Accent5 3 2 8 3" xfId="15672"/>
    <cellStyle name="40% - Accent5 3 2 9" xfId="15673"/>
    <cellStyle name="40% - Accent5 3 3" xfId="15674"/>
    <cellStyle name="40% - Accent5 3 3 2" xfId="15675"/>
    <cellStyle name="40% - Accent5 3 3 2 2" xfId="15676"/>
    <cellStyle name="40% - Accent5 3 3 2 2 2" xfId="15677"/>
    <cellStyle name="40% - Accent5 3 3 2 2 2 2" xfId="15678"/>
    <cellStyle name="40% - Accent5 3 3 2 2 2 3" xfId="15679"/>
    <cellStyle name="40% - Accent5 3 3 2 2 3" xfId="15680"/>
    <cellStyle name="40% - Accent5 3 3 2 2 4" xfId="15681"/>
    <cellStyle name="40% - Accent5 3 3 2 3" xfId="15682"/>
    <cellStyle name="40% - Accent5 3 3 2 3 2" xfId="15683"/>
    <cellStyle name="40% - Accent5 3 3 2 3 2 2" xfId="15684"/>
    <cellStyle name="40% - Accent5 3 3 2 3 2 3" xfId="15685"/>
    <cellStyle name="40% - Accent5 3 3 2 3 3" xfId="15686"/>
    <cellStyle name="40% - Accent5 3 3 2 3 4" xfId="15687"/>
    <cellStyle name="40% - Accent5 3 3 2 4" xfId="15688"/>
    <cellStyle name="40% - Accent5 3 3 2 4 2" xfId="15689"/>
    <cellStyle name="40% - Accent5 3 3 2 4 2 2" xfId="15690"/>
    <cellStyle name="40% - Accent5 3 3 2 4 2 3" xfId="15691"/>
    <cellStyle name="40% - Accent5 3 3 2 4 3" xfId="15692"/>
    <cellStyle name="40% - Accent5 3 3 2 4 4" xfId="15693"/>
    <cellStyle name="40% - Accent5 3 3 2 5" xfId="15694"/>
    <cellStyle name="40% - Accent5 3 3 2 5 2" xfId="15695"/>
    <cellStyle name="40% - Accent5 3 3 2 5 3" xfId="15696"/>
    <cellStyle name="40% - Accent5 3 3 2 6" xfId="15697"/>
    <cellStyle name="40% - Accent5 3 3 2 6 2" xfId="15698"/>
    <cellStyle name="40% - Accent5 3 3 2 7" xfId="15699"/>
    <cellStyle name="40% - Accent5 3 3 2 8" xfId="15700"/>
    <cellStyle name="40% - Accent5 3 3 3" xfId="15701"/>
    <cellStyle name="40% - Accent5 3 3 3 2" xfId="15702"/>
    <cellStyle name="40% - Accent5 3 3 3 2 2" xfId="15703"/>
    <cellStyle name="40% - Accent5 3 3 3 2 3" xfId="15704"/>
    <cellStyle name="40% - Accent5 3 3 3 3" xfId="15705"/>
    <cellStyle name="40% - Accent5 3 3 3 4" xfId="15706"/>
    <cellStyle name="40% - Accent5 3 3 4" xfId="15707"/>
    <cellStyle name="40% - Accent5 3 3 4 2" xfId="15708"/>
    <cellStyle name="40% - Accent5 3 3 4 2 2" xfId="15709"/>
    <cellStyle name="40% - Accent5 3 3 4 2 3" xfId="15710"/>
    <cellStyle name="40% - Accent5 3 3 4 3" xfId="15711"/>
    <cellStyle name="40% - Accent5 3 3 4 4" xfId="15712"/>
    <cellStyle name="40% - Accent5 3 3 5" xfId="15713"/>
    <cellStyle name="40% - Accent5 3 3 5 2" xfId="15714"/>
    <cellStyle name="40% - Accent5 3 3 5 2 2" xfId="15715"/>
    <cellStyle name="40% - Accent5 3 3 5 2 3" xfId="15716"/>
    <cellStyle name="40% - Accent5 3 3 5 3" xfId="15717"/>
    <cellStyle name="40% - Accent5 3 3 5 4" xfId="15718"/>
    <cellStyle name="40% - Accent5 3 3 6" xfId="15719"/>
    <cellStyle name="40% - Accent5 3 3 6 2" xfId="15720"/>
    <cellStyle name="40% - Accent5 3 3 6 3" xfId="15721"/>
    <cellStyle name="40% - Accent5 3 3 7" xfId="15722"/>
    <cellStyle name="40% - Accent5 3 3 7 2" xfId="15723"/>
    <cellStyle name="40% - Accent5 3 3 7 3" xfId="15724"/>
    <cellStyle name="40% - Accent5 3 3 8" xfId="15725"/>
    <cellStyle name="40% - Accent5 3 3 9" xfId="15726"/>
    <cellStyle name="40% - Accent5 3 4" xfId="15727"/>
    <cellStyle name="40% - Accent5 3 4 2" xfId="15728"/>
    <cellStyle name="40% - Accent5 3 4 2 2" xfId="15729"/>
    <cellStyle name="40% - Accent5 3 4 2 2 2" xfId="15730"/>
    <cellStyle name="40% - Accent5 3 4 2 2 3" xfId="15731"/>
    <cellStyle name="40% - Accent5 3 4 2 3" xfId="15732"/>
    <cellStyle name="40% - Accent5 3 4 2 4" xfId="15733"/>
    <cellStyle name="40% - Accent5 3 4 3" xfId="15734"/>
    <cellStyle name="40% - Accent5 3 4 3 2" xfId="15735"/>
    <cellStyle name="40% - Accent5 3 4 3 2 2" xfId="15736"/>
    <cellStyle name="40% - Accent5 3 4 3 2 3" xfId="15737"/>
    <cellStyle name="40% - Accent5 3 4 3 3" xfId="15738"/>
    <cellStyle name="40% - Accent5 3 4 3 4" xfId="15739"/>
    <cellStyle name="40% - Accent5 3 4 4" xfId="15740"/>
    <cellStyle name="40% - Accent5 3 4 4 2" xfId="15741"/>
    <cellStyle name="40% - Accent5 3 4 4 2 2" xfId="15742"/>
    <cellStyle name="40% - Accent5 3 4 4 2 3" xfId="15743"/>
    <cellStyle name="40% - Accent5 3 4 4 3" xfId="15744"/>
    <cellStyle name="40% - Accent5 3 4 4 4" xfId="15745"/>
    <cellStyle name="40% - Accent5 3 4 5" xfId="15746"/>
    <cellStyle name="40% - Accent5 3 4 5 2" xfId="15747"/>
    <cellStyle name="40% - Accent5 3 4 5 3" xfId="15748"/>
    <cellStyle name="40% - Accent5 3 4 6" xfId="15749"/>
    <cellStyle name="40% - Accent5 3 4 6 2" xfId="15750"/>
    <cellStyle name="40% - Accent5 3 4 7" xfId="15751"/>
    <cellStyle name="40% - Accent5 3 4 8" xfId="15752"/>
    <cellStyle name="40% - Accent5 3 5" xfId="15753"/>
    <cellStyle name="40% - Accent5 3 5 2" xfId="15754"/>
    <cellStyle name="40% - Accent5 3 5 2 2" xfId="15755"/>
    <cellStyle name="40% - Accent5 3 5 2 2 2" xfId="15756"/>
    <cellStyle name="40% - Accent5 3 5 2 2 3" xfId="15757"/>
    <cellStyle name="40% - Accent5 3 5 2 3" xfId="15758"/>
    <cellStyle name="40% - Accent5 3 5 2 4" xfId="15759"/>
    <cellStyle name="40% - Accent5 3 5 3" xfId="15760"/>
    <cellStyle name="40% - Accent5 3 5 3 2" xfId="15761"/>
    <cellStyle name="40% - Accent5 3 5 3 2 2" xfId="15762"/>
    <cellStyle name="40% - Accent5 3 5 3 2 3" xfId="15763"/>
    <cellStyle name="40% - Accent5 3 5 3 3" xfId="15764"/>
    <cellStyle name="40% - Accent5 3 5 3 4" xfId="15765"/>
    <cellStyle name="40% - Accent5 3 5 4" xfId="15766"/>
    <cellStyle name="40% - Accent5 3 5 4 2" xfId="15767"/>
    <cellStyle name="40% - Accent5 3 5 4 3" xfId="15768"/>
    <cellStyle name="40% - Accent5 3 5 5" xfId="15769"/>
    <cellStyle name="40% - Accent5 3 5 5 2" xfId="15770"/>
    <cellStyle name="40% - Accent5 3 5 6" xfId="15771"/>
    <cellStyle name="40% - Accent5 3 5 7" xfId="15772"/>
    <cellStyle name="40% - Accent5 3 6" xfId="15773"/>
    <cellStyle name="40% - Accent5 3 6 2" xfId="15774"/>
    <cellStyle name="40% - Accent5 3 6 2 2" xfId="15775"/>
    <cellStyle name="40% - Accent5 3 6 2 3" xfId="15776"/>
    <cellStyle name="40% - Accent5 3 6 3" xfId="15777"/>
    <cellStyle name="40% - Accent5 3 6 4" xfId="15778"/>
    <cellStyle name="40% - Accent5 3 7" xfId="15779"/>
    <cellStyle name="40% - Accent5 3 7 2" xfId="15780"/>
    <cellStyle name="40% - Accent5 3 7 2 2" xfId="15781"/>
    <cellStyle name="40% - Accent5 3 7 2 3" xfId="15782"/>
    <cellStyle name="40% - Accent5 3 7 3" xfId="15783"/>
    <cellStyle name="40% - Accent5 3 7 4" xfId="15784"/>
    <cellStyle name="40% - Accent5 3 8" xfId="15785"/>
    <cellStyle name="40% - Accent5 3 8 2" xfId="15786"/>
    <cellStyle name="40% - Accent5 3 8 2 2" xfId="15787"/>
    <cellStyle name="40% - Accent5 3 8 2 3" xfId="15788"/>
    <cellStyle name="40% - Accent5 3 8 3" xfId="15789"/>
    <cellStyle name="40% - Accent5 3 8 4" xfId="15790"/>
    <cellStyle name="40% - Accent5 3 9" xfId="15791"/>
    <cellStyle name="40% - Accent5 3 9 2" xfId="15792"/>
    <cellStyle name="40% - Accent5 3 9 3" xfId="15793"/>
    <cellStyle name="40% - Accent5 4" xfId="15794"/>
    <cellStyle name="40% - Accent5 4 10" xfId="15795"/>
    <cellStyle name="40% - Accent5 4 10 2" xfId="15796"/>
    <cellStyle name="40% - Accent5 4 10 3" xfId="15797"/>
    <cellStyle name="40% - Accent5 4 11" xfId="15798"/>
    <cellStyle name="40% - Accent5 4 12" xfId="15799"/>
    <cellStyle name="40% - Accent5 4 2" xfId="15800"/>
    <cellStyle name="40% - Accent5 4 2 10" xfId="15801"/>
    <cellStyle name="40% - Accent5 4 2 2" xfId="15802"/>
    <cellStyle name="40% - Accent5 4 2 2 2" xfId="15803"/>
    <cellStyle name="40% - Accent5 4 2 2 2 2" xfId="15804"/>
    <cellStyle name="40% - Accent5 4 2 2 2 2 2" xfId="15805"/>
    <cellStyle name="40% - Accent5 4 2 2 2 2 2 2" xfId="15806"/>
    <cellStyle name="40% - Accent5 4 2 2 2 2 2 3" xfId="15807"/>
    <cellStyle name="40% - Accent5 4 2 2 2 2 3" xfId="15808"/>
    <cellStyle name="40% - Accent5 4 2 2 2 2 4" xfId="15809"/>
    <cellStyle name="40% - Accent5 4 2 2 2 3" xfId="15810"/>
    <cellStyle name="40% - Accent5 4 2 2 2 3 2" xfId="15811"/>
    <cellStyle name="40% - Accent5 4 2 2 2 3 2 2" xfId="15812"/>
    <cellStyle name="40% - Accent5 4 2 2 2 3 2 3" xfId="15813"/>
    <cellStyle name="40% - Accent5 4 2 2 2 3 3" xfId="15814"/>
    <cellStyle name="40% - Accent5 4 2 2 2 3 4" xfId="15815"/>
    <cellStyle name="40% - Accent5 4 2 2 2 4" xfId="15816"/>
    <cellStyle name="40% - Accent5 4 2 2 2 4 2" xfId="15817"/>
    <cellStyle name="40% - Accent5 4 2 2 2 4 2 2" xfId="15818"/>
    <cellStyle name="40% - Accent5 4 2 2 2 4 2 3" xfId="15819"/>
    <cellStyle name="40% - Accent5 4 2 2 2 4 3" xfId="15820"/>
    <cellStyle name="40% - Accent5 4 2 2 2 4 4" xfId="15821"/>
    <cellStyle name="40% - Accent5 4 2 2 2 5" xfId="15822"/>
    <cellStyle name="40% - Accent5 4 2 2 2 5 2" xfId="15823"/>
    <cellStyle name="40% - Accent5 4 2 2 2 5 3" xfId="15824"/>
    <cellStyle name="40% - Accent5 4 2 2 2 6" xfId="15825"/>
    <cellStyle name="40% - Accent5 4 2 2 2 6 2" xfId="15826"/>
    <cellStyle name="40% - Accent5 4 2 2 2 7" xfId="15827"/>
    <cellStyle name="40% - Accent5 4 2 2 2 8" xfId="15828"/>
    <cellStyle name="40% - Accent5 4 2 2 3" xfId="15829"/>
    <cellStyle name="40% - Accent5 4 2 2 3 2" xfId="15830"/>
    <cellStyle name="40% - Accent5 4 2 2 3 2 2" xfId="15831"/>
    <cellStyle name="40% - Accent5 4 2 2 3 2 3" xfId="15832"/>
    <cellStyle name="40% - Accent5 4 2 2 3 3" xfId="15833"/>
    <cellStyle name="40% - Accent5 4 2 2 3 4" xfId="15834"/>
    <cellStyle name="40% - Accent5 4 2 2 4" xfId="15835"/>
    <cellStyle name="40% - Accent5 4 2 2 4 2" xfId="15836"/>
    <cellStyle name="40% - Accent5 4 2 2 4 2 2" xfId="15837"/>
    <cellStyle name="40% - Accent5 4 2 2 4 2 3" xfId="15838"/>
    <cellStyle name="40% - Accent5 4 2 2 4 3" xfId="15839"/>
    <cellStyle name="40% - Accent5 4 2 2 4 4" xfId="15840"/>
    <cellStyle name="40% - Accent5 4 2 2 5" xfId="15841"/>
    <cellStyle name="40% - Accent5 4 2 2 5 2" xfId="15842"/>
    <cellStyle name="40% - Accent5 4 2 2 5 2 2" xfId="15843"/>
    <cellStyle name="40% - Accent5 4 2 2 5 2 3" xfId="15844"/>
    <cellStyle name="40% - Accent5 4 2 2 5 3" xfId="15845"/>
    <cellStyle name="40% - Accent5 4 2 2 5 4" xfId="15846"/>
    <cellStyle name="40% - Accent5 4 2 2 6" xfId="15847"/>
    <cellStyle name="40% - Accent5 4 2 2 6 2" xfId="15848"/>
    <cellStyle name="40% - Accent5 4 2 2 6 3" xfId="15849"/>
    <cellStyle name="40% - Accent5 4 2 2 7" xfId="15850"/>
    <cellStyle name="40% - Accent5 4 2 2 7 2" xfId="15851"/>
    <cellStyle name="40% - Accent5 4 2 2 7 3" xfId="15852"/>
    <cellStyle name="40% - Accent5 4 2 2 8" xfId="15853"/>
    <cellStyle name="40% - Accent5 4 2 2 9" xfId="15854"/>
    <cellStyle name="40% - Accent5 4 2 3" xfId="15855"/>
    <cellStyle name="40% - Accent5 4 2 3 2" xfId="15856"/>
    <cellStyle name="40% - Accent5 4 2 3 2 2" xfId="15857"/>
    <cellStyle name="40% - Accent5 4 2 3 2 2 2" xfId="15858"/>
    <cellStyle name="40% - Accent5 4 2 3 2 2 3" xfId="15859"/>
    <cellStyle name="40% - Accent5 4 2 3 2 3" xfId="15860"/>
    <cellStyle name="40% - Accent5 4 2 3 2 4" xfId="15861"/>
    <cellStyle name="40% - Accent5 4 2 3 3" xfId="15862"/>
    <cellStyle name="40% - Accent5 4 2 3 3 2" xfId="15863"/>
    <cellStyle name="40% - Accent5 4 2 3 3 2 2" xfId="15864"/>
    <cellStyle name="40% - Accent5 4 2 3 3 2 3" xfId="15865"/>
    <cellStyle name="40% - Accent5 4 2 3 3 3" xfId="15866"/>
    <cellStyle name="40% - Accent5 4 2 3 3 4" xfId="15867"/>
    <cellStyle name="40% - Accent5 4 2 3 4" xfId="15868"/>
    <cellStyle name="40% - Accent5 4 2 3 4 2" xfId="15869"/>
    <cellStyle name="40% - Accent5 4 2 3 4 2 2" xfId="15870"/>
    <cellStyle name="40% - Accent5 4 2 3 4 2 3" xfId="15871"/>
    <cellStyle name="40% - Accent5 4 2 3 4 3" xfId="15872"/>
    <cellStyle name="40% - Accent5 4 2 3 4 4" xfId="15873"/>
    <cellStyle name="40% - Accent5 4 2 3 5" xfId="15874"/>
    <cellStyle name="40% - Accent5 4 2 3 5 2" xfId="15875"/>
    <cellStyle name="40% - Accent5 4 2 3 5 3" xfId="15876"/>
    <cellStyle name="40% - Accent5 4 2 3 6" xfId="15877"/>
    <cellStyle name="40% - Accent5 4 2 3 6 2" xfId="15878"/>
    <cellStyle name="40% - Accent5 4 2 3 7" xfId="15879"/>
    <cellStyle name="40% - Accent5 4 2 3 8" xfId="15880"/>
    <cellStyle name="40% - Accent5 4 2 4" xfId="15881"/>
    <cellStyle name="40% - Accent5 4 2 4 2" xfId="15882"/>
    <cellStyle name="40% - Accent5 4 2 4 2 2" xfId="15883"/>
    <cellStyle name="40% - Accent5 4 2 4 2 3" xfId="15884"/>
    <cellStyle name="40% - Accent5 4 2 4 3" xfId="15885"/>
    <cellStyle name="40% - Accent5 4 2 4 4" xfId="15886"/>
    <cellStyle name="40% - Accent5 4 2 5" xfId="15887"/>
    <cellStyle name="40% - Accent5 4 2 5 2" xfId="15888"/>
    <cellStyle name="40% - Accent5 4 2 5 2 2" xfId="15889"/>
    <cellStyle name="40% - Accent5 4 2 5 2 3" xfId="15890"/>
    <cellStyle name="40% - Accent5 4 2 5 3" xfId="15891"/>
    <cellStyle name="40% - Accent5 4 2 5 4" xfId="15892"/>
    <cellStyle name="40% - Accent5 4 2 6" xfId="15893"/>
    <cellStyle name="40% - Accent5 4 2 6 2" xfId="15894"/>
    <cellStyle name="40% - Accent5 4 2 6 2 2" xfId="15895"/>
    <cellStyle name="40% - Accent5 4 2 6 2 3" xfId="15896"/>
    <cellStyle name="40% - Accent5 4 2 6 3" xfId="15897"/>
    <cellStyle name="40% - Accent5 4 2 6 4" xfId="15898"/>
    <cellStyle name="40% - Accent5 4 2 7" xfId="15899"/>
    <cellStyle name="40% - Accent5 4 2 7 2" xfId="15900"/>
    <cellStyle name="40% - Accent5 4 2 7 3" xfId="15901"/>
    <cellStyle name="40% - Accent5 4 2 8" xfId="15902"/>
    <cellStyle name="40% - Accent5 4 2 8 2" xfId="15903"/>
    <cellStyle name="40% - Accent5 4 2 8 3" xfId="15904"/>
    <cellStyle name="40% - Accent5 4 2 9" xfId="15905"/>
    <cellStyle name="40% - Accent5 4 3" xfId="15906"/>
    <cellStyle name="40% - Accent5 4 3 2" xfId="15907"/>
    <cellStyle name="40% - Accent5 4 3 2 2" xfId="15908"/>
    <cellStyle name="40% - Accent5 4 3 2 2 2" xfId="15909"/>
    <cellStyle name="40% - Accent5 4 3 2 2 2 2" xfId="15910"/>
    <cellStyle name="40% - Accent5 4 3 2 2 2 3" xfId="15911"/>
    <cellStyle name="40% - Accent5 4 3 2 2 3" xfId="15912"/>
    <cellStyle name="40% - Accent5 4 3 2 2 4" xfId="15913"/>
    <cellStyle name="40% - Accent5 4 3 2 3" xfId="15914"/>
    <cellStyle name="40% - Accent5 4 3 2 3 2" xfId="15915"/>
    <cellStyle name="40% - Accent5 4 3 2 3 2 2" xfId="15916"/>
    <cellStyle name="40% - Accent5 4 3 2 3 2 3" xfId="15917"/>
    <cellStyle name="40% - Accent5 4 3 2 3 3" xfId="15918"/>
    <cellStyle name="40% - Accent5 4 3 2 3 4" xfId="15919"/>
    <cellStyle name="40% - Accent5 4 3 2 4" xfId="15920"/>
    <cellStyle name="40% - Accent5 4 3 2 4 2" xfId="15921"/>
    <cellStyle name="40% - Accent5 4 3 2 4 2 2" xfId="15922"/>
    <cellStyle name="40% - Accent5 4 3 2 4 2 3" xfId="15923"/>
    <cellStyle name="40% - Accent5 4 3 2 4 3" xfId="15924"/>
    <cellStyle name="40% - Accent5 4 3 2 4 4" xfId="15925"/>
    <cellStyle name="40% - Accent5 4 3 2 5" xfId="15926"/>
    <cellStyle name="40% - Accent5 4 3 2 5 2" xfId="15927"/>
    <cellStyle name="40% - Accent5 4 3 2 5 3" xfId="15928"/>
    <cellStyle name="40% - Accent5 4 3 2 6" xfId="15929"/>
    <cellStyle name="40% - Accent5 4 3 2 6 2" xfId="15930"/>
    <cellStyle name="40% - Accent5 4 3 2 7" xfId="15931"/>
    <cellStyle name="40% - Accent5 4 3 2 8" xfId="15932"/>
    <cellStyle name="40% - Accent5 4 3 3" xfId="15933"/>
    <cellStyle name="40% - Accent5 4 3 3 2" xfId="15934"/>
    <cellStyle name="40% - Accent5 4 3 3 2 2" xfId="15935"/>
    <cellStyle name="40% - Accent5 4 3 3 2 3" xfId="15936"/>
    <cellStyle name="40% - Accent5 4 3 3 3" xfId="15937"/>
    <cellStyle name="40% - Accent5 4 3 3 4" xfId="15938"/>
    <cellStyle name="40% - Accent5 4 3 4" xfId="15939"/>
    <cellStyle name="40% - Accent5 4 3 4 2" xfId="15940"/>
    <cellStyle name="40% - Accent5 4 3 4 2 2" xfId="15941"/>
    <cellStyle name="40% - Accent5 4 3 4 2 3" xfId="15942"/>
    <cellStyle name="40% - Accent5 4 3 4 3" xfId="15943"/>
    <cellStyle name="40% - Accent5 4 3 4 4" xfId="15944"/>
    <cellStyle name="40% - Accent5 4 3 5" xfId="15945"/>
    <cellStyle name="40% - Accent5 4 3 5 2" xfId="15946"/>
    <cellStyle name="40% - Accent5 4 3 5 2 2" xfId="15947"/>
    <cellStyle name="40% - Accent5 4 3 5 2 3" xfId="15948"/>
    <cellStyle name="40% - Accent5 4 3 5 3" xfId="15949"/>
    <cellStyle name="40% - Accent5 4 3 5 4" xfId="15950"/>
    <cellStyle name="40% - Accent5 4 3 6" xfId="15951"/>
    <cellStyle name="40% - Accent5 4 3 6 2" xfId="15952"/>
    <cellStyle name="40% - Accent5 4 3 6 3" xfId="15953"/>
    <cellStyle name="40% - Accent5 4 3 7" xfId="15954"/>
    <cellStyle name="40% - Accent5 4 3 7 2" xfId="15955"/>
    <cellStyle name="40% - Accent5 4 3 7 3" xfId="15956"/>
    <cellStyle name="40% - Accent5 4 3 8" xfId="15957"/>
    <cellStyle name="40% - Accent5 4 3 9" xfId="15958"/>
    <cellStyle name="40% - Accent5 4 4" xfId="15959"/>
    <cellStyle name="40% - Accent5 4 4 2" xfId="15960"/>
    <cellStyle name="40% - Accent5 4 4 2 2" xfId="15961"/>
    <cellStyle name="40% - Accent5 4 4 2 2 2" xfId="15962"/>
    <cellStyle name="40% - Accent5 4 4 2 2 3" xfId="15963"/>
    <cellStyle name="40% - Accent5 4 4 2 3" xfId="15964"/>
    <cellStyle name="40% - Accent5 4 4 2 4" xfId="15965"/>
    <cellStyle name="40% - Accent5 4 4 3" xfId="15966"/>
    <cellStyle name="40% - Accent5 4 4 3 2" xfId="15967"/>
    <cellStyle name="40% - Accent5 4 4 3 2 2" xfId="15968"/>
    <cellStyle name="40% - Accent5 4 4 3 2 3" xfId="15969"/>
    <cellStyle name="40% - Accent5 4 4 3 3" xfId="15970"/>
    <cellStyle name="40% - Accent5 4 4 3 4" xfId="15971"/>
    <cellStyle name="40% - Accent5 4 4 4" xfId="15972"/>
    <cellStyle name="40% - Accent5 4 4 4 2" xfId="15973"/>
    <cellStyle name="40% - Accent5 4 4 4 2 2" xfId="15974"/>
    <cellStyle name="40% - Accent5 4 4 4 2 3" xfId="15975"/>
    <cellStyle name="40% - Accent5 4 4 4 3" xfId="15976"/>
    <cellStyle name="40% - Accent5 4 4 4 4" xfId="15977"/>
    <cellStyle name="40% - Accent5 4 4 5" xfId="15978"/>
    <cellStyle name="40% - Accent5 4 4 5 2" xfId="15979"/>
    <cellStyle name="40% - Accent5 4 4 5 3" xfId="15980"/>
    <cellStyle name="40% - Accent5 4 4 6" xfId="15981"/>
    <cellStyle name="40% - Accent5 4 4 6 2" xfId="15982"/>
    <cellStyle name="40% - Accent5 4 4 7" xfId="15983"/>
    <cellStyle name="40% - Accent5 4 4 8" xfId="15984"/>
    <cellStyle name="40% - Accent5 4 5" xfId="15985"/>
    <cellStyle name="40% - Accent5 4 5 2" xfId="15986"/>
    <cellStyle name="40% - Accent5 4 5 2 2" xfId="15987"/>
    <cellStyle name="40% - Accent5 4 5 2 2 2" xfId="15988"/>
    <cellStyle name="40% - Accent5 4 5 2 2 3" xfId="15989"/>
    <cellStyle name="40% - Accent5 4 5 2 3" xfId="15990"/>
    <cellStyle name="40% - Accent5 4 5 2 4" xfId="15991"/>
    <cellStyle name="40% - Accent5 4 5 3" xfId="15992"/>
    <cellStyle name="40% - Accent5 4 5 3 2" xfId="15993"/>
    <cellStyle name="40% - Accent5 4 5 3 2 2" xfId="15994"/>
    <cellStyle name="40% - Accent5 4 5 3 2 3" xfId="15995"/>
    <cellStyle name="40% - Accent5 4 5 3 3" xfId="15996"/>
    <cellStyle name="40% - Accent5 4 5 3 4" xfId="15997"/>
    <cellStyle name="40% - Accent5 4 5 4" xfId="15998"/>
    <cellStyle name="40% - Accent5 4 5 4 2" xfId="15999"/>
    <cellStyle name="40% - Accent5 4 5 4 3" xfId="16000"/>
    <cellStyle name="40% - Accent5 4 5 5" xfId="16001"/>
    <cellStyle name="40% - Accent5 4 5 5 2" xfId="16002"/>
    <cellStyle name="40% - Accent5 4 5 6" xfId="16003"/>
    <cellStyle name="40% - Accent5 4 5 7" xfId="16004"/>
    <cellStyle name="40% - Accent5 4 6" xfId="16005"/>
    <cellStyle name="40% - Accent5 4 6 2" xfId="16006"/>
    <cellStyle name="40% - Accent5 4 6 2 2" xfId="16007"/>
    <cellStyle name="40% - Accent5 4 6 2 3" xfId="16008"/>
    <cellStyle name="40% - Accent5 4 6 3" xfId="16009"/>
    <cellStyle name="40% - Accent5 4 6 4" xfId="16010"/>
    <cellStyle name="40% - Accent5 4 7" xfId="16011"/>
    <cellStyle name="40% - Accent5 4 7 2" xfId="16012"/>
    <cellStyle name="40% - Accent5 4 7 2 2" xfId="16013"/>
    <cellStyle name="40% - Accent5 4 7 2 3" xfId="16014"/>
    <cellStyle name="40% - Accent5 4 7 3" xfId="16015"/>
    <cellStyle name="40% - Accent5 4 7 4" xfId="16016"/>
    <cellStyle name="40% - Accent5 4 8" xfId="16017"/>
    <cellStyle name="40% - Accent5 4 8 2" xfId="16018"/>
    <cellStyle name="40% - Accent5 4 8 2 2" xfId="16019"/>
    <cellStyle name="40% - Accent5 4 8 2 3" xfId="16020"/>
    <cellStyle name="40% - Accent5 4 8 3" xfId="16021"/>
    <cellStyle name="40% - Accent5 4 8 4" xfId="16022"/>
    <cellStyle name="40% - Accent5 4 9" xfId="16023"/>
    <cellStyle name="40% - Accent5 4 9 2" xfId="16024"/>
    <cellStyle name="40% - Accent5 4 9 3" xfId="16025"/>
    <cellStyle name="40% - Accent5 5" xfId="16026"/>
    <cellStyle name="40% - Accent5 5 10" xfId="16027"/>
    <cellStyle name="40% - Accent5 5 10 2" xfId="16028"/>
    <cellStyle name="40% - Accent5 5 10 3" xfId="16029"/>
    <cellStyle name="40% - Accent5 5 11" xfId="16030"/>
    <cellStyle name="40% - Accent5 5 12" xfId="16031"/>
    <cellStyle name="40% - Accent5 5 2" xfId="16032"/>
    <cellStyle name="40% - Accent5 5 2 10" xfId="16033"/>
    <cellStyle name="40% - Accent5 5 2 2" xfId="16034"/>
    <cellStyle name="40% - Accent5 5 2 2 2" xfId="16035"/>
    <cellStyle name="40% - Accent5 5 2 2 2 2" xfId="16036"/>
    <cellStyle name="40% - Accent5 5 2 2 2 2 2" xfId="16037"/>
    <cellStyle name="40% - Accent5 5 2 2 2 2 2 2" xfId="16038"/>
    <cellStyle name="40% - Accent5 5 2 2 2 2 2 3" xfId="16039"/>
    <cellStyle name="40% - Accent5 5 2 2 2 2 3" xfId="16040"/>
    <cellStyle name="40% - Accent5 5 2 2 2 2 4" xfId="16041"/>
    <cellStyle name="40% - Accent5 5 2 2 2 3" xfId="16042"/>
    <cellStyle name="40% - Accent5 5 2 2 2 3 2" xfId="16043"/>
    <cellStyle name="40% - Accent5 5 2 2 2 3 2 2" xfId="16044"/>
    <cellStyle name="40% - Accent5 5 2 2 2 3 2 3" xfId="16045"/>
    <cellStyle name="40% - Accent5 5 2 2 2 3 3" xfId="16046"/>
    <cellStyle name="40% - Accent5 5 2 2 2 3 4" xfId="16047"/>
    <cellStyle name="40% - Accent5 5 2 2 2 4" xfId="16048"/>
    <cellStyle name="40% - Accent5 5 2 2 2 4 2" xfId="16049"/>
    <cellStyle name="40% - Accent5 5 2 2 2 4 2 2" xfId="16050"/>
    <cellStyle name="40% - Accent5 5 2 2 2 4 2 3" xfId="16051"/>
    <cellStyle name="40% - Accent5 5 2 2 2 4 3" xfId="16052"/>
    <cellStyle name="40% - Accent5 5 2 2 2 4 4" xfId="16053"/>
    <cellStyle name="40% - Accent5 5 2 2 2 5" xfId="16054"/>
    <cellStyle name="40% - Accent5 5 2 2 2 5 2" xfId="16055"/>
    <cellStyle name="40% - Accent5 5 2 2 2 5 3" xfId="16056"/>
    <cellStyle name="40% - Accent5 5 2 2 2 6" xfId="16057"/>
    <cellStyle name="40% - Accent5 5 2 2 2 6 2" xfId="16058"/>
    <cellStyle name="40% - Accent5 5 2 2 2 7" xfId="16059"/>
    <cellStyle name="40% - Accent5 5 2 2 2 8" xfId="16060"/>
    <cellStyle name="40% - Accent5 5 2 2 3" xfId="16061"/>
    <cellStyle name="40% - Accent5 5 2 2 3 2" xfId="16062"/>
    <cellStyle name="40% - Accent5 5 2 2 3 2 2" xfId="16063"/>
    <cellStyle name="40% - Accent5 5 2 2 3 2 3" xfId="16064"/>
    <cellStyle name="40% - Accent5 5 2 2 3 3" xfId="16065"/>
    <cellStyle name="40% - Accent5 5 2 2 3 4" xfId="16066"/>
    <cellStyle name="40% - Accent5 5 2 2 4" xfId="16067"/>
    <cellStyle name="40% - Accent5 5 2 2 4 2" xfId="16068"/>
    <cellStyle name="40% - Accent5 5 2 2 4 2 2" xfId="16069"/>
    <cellStyle name="40% - Accent5 5 2 2 4 2 3" xfId="16070"/>
    <cellStyle name="40% - Accent5 5 2 2 4 3" xfId="16071"/>
    <cellStyle name="40% - Accent5 5 2 2 4 4" xfId="16072"/>
    <cellStyle name="40% - Accent5 5 2 2 5" xfId="16073"/>
    <cellStyle name="40% - Accent5 5 2 2 5 2" xfId="16074"/>
    <cellStyle name="40% - Accent5 5 2 2 5 2 2" xfId="16075"/>
    <cellStyle name="40% - Accent5 5 2 2 5 2 3" xfId="16076"/>
    <cellStyle name="40% - Accent5 5 2 2 5 3" xfId="16077"/>
    <cellStyle name="40% - Accent5 5 2 2 5 4" xfId="16078"/>
    <cellStyle name="40% - Accent5 5 2 2 6" xfId="16079"/>
    <cellStyle name="40% - Accent5 5 2 2 6 2" xfId="16080"/>
    <cellStyle name="40% - Accent5 5 2 2 6 3" xfId="16081"/>
    <cellStyle name="40% - Accent5 5 2 2 7" xfId="16082"/>
    <cellStyle name="40% - Accent5 5 2 2 7 2" xfId="16083"/>
    <cellStyle name="40% - Accent5 5 2 2 7 3" xfId="16084"/>
    <cellStyle name="40% - Accent5 5 2 2 8" xfId="16085"/>
    <cellStyle name="40% - Accent5 5 2 2 9" xfId="16086"/>
    <cellStyle name="40% - Accent5 5 2 3" xfId="16087"/>
    <cellStyle name="40% - Accent5 5 2 3 2" xfId="16088"/>
    <cellStyle name="40% - Accent5 5 2 3 2 2" xfId="16089"/>
    <cellStyle name="40% - Accent5 5 2 3 2 2 2" xfId="16090"/>
    <cellStyle name="40% - Accent5 5 2 3 2 2 3" xfId="16091"/>
    <cellStyle name="40% - Accent5 5 2 3 2 3" xfId="16092"/>
    <cellStyle name="40% - Accent5 5 2 3 2 4" xfId="16093"/>
    <cellStyle name="40% - Accent5 5 2 3 3" xfId="16094"/>
    <cellStyle name="40% - Accent5 5 2 3 3 2" xfId="16095"/>
    <cellStyle name="40% - Accent5 5 2 3 3 2 2" xfId="16096"/>
    <cellStyle name="40% - Accent5 5 2 3 3 2 3" xfId="16097"/>
    <cellStyle name="40% - Accent5 5 2 3 3 3" xfId="16098"/>
    <cellStyle name="40% - Accent5 5 2 3 3 4" xfId="16099"/>
    <cellStyle name="40% - Accent5 5 2 3 4" xfId="16100"/>
    <cellStyle name="40% - Accent5 5 2 3 4 2" xfId="16101"/>
    <cellStyle name="40% - Accent5 5 2 3 4 2 2" xfId="16102"/>
    <cellStyle name="40% - Accent5 5 2 3 4 2 3" xfId="16103"/>
    <cellStyle name="40% - Accent5 5 2 3 4 3" xfId="16104"/>
    <cellStyle name="40% - Accent5 5 2 3 4 4" xfId="16105"/>
    <cellStyle name="40% - Accent5 5 2 3 5" xfId="16106"/>
    <cellStyle name="40% - Accent5 5 2 3 5 2" xfId="16107"/>
    <cellStyle name="40% - Accent5 5 2 3 5 3" xfId="16108"/>
    <cellStyle name="40% - Accent5 5 2 3 6" xfId="16109"/>
    <cellStyle name="40% - Accent5 5 2 3 6 2" xfId="16110"/>
    <cellStyle name="40% - Accent5 5 2 3 7" xfId="16111"/>
    <cellStyle name="40% - Accent5 5 2 3 8" xfId="16112"/>
    <cellStyle name="40% - Accent5 5 2 4" xfId="16113"/>
    <cellStyle name="40% - Accent5 5 2 4 2" xfId="16114"/>
    <cellStyle name="40% - Accent5 5 2 4 2 2" xfId="16115"/>
    <cellStyle name="40% - Accent5 5 2 4 2 3" xfId="16116"/>
    <cellStyle name="40% - Accent5 5 2 4 3" xfId="16117"/>
    <cellStyle name="40% - Accent5 5 2 4 4" xfId="16118"/>
    <cellStyle name="40% - Accent5 5 2 5" xfId="16119"/>
    <cellStyle name="40% - Accent5 5 2 5 2" xfId="16120"/>
    <cellStyle name="40% - Accent5 5 2 5 2 2" xfId="16121"/>
    <cellStyle name="40% - Accent5 5 2 5 2 3" xfId="16122"/>
    <cellStyle name="40% - Accent5 5 2 5 3" xfId="16123"/>
    <cellStyle name="40% - Accent5 5 2 5 4" xfId="16124"/>
    <cellStyle name="40% - Accent5 5 2 6" xfId="16125"/>
    <cellStyle name="40% - Accent5 5 2 6 2" xfId="16126"/>
    <cellStyle name="40% - Accent5 5 2 6 2 2" xfId="16127"/>
    <cellStyle name="40% - Accent5 5 2 6 2 3" xfId="16128"/>
    <cellStyle name="40% - Accent5 5 2 6 3" xfId="16129"/>
    <cellStyle name="40% - Accent5 5 2 6 4" xfId="16130"/>
    <cellStyle name="40% - Accent5 5 2 7" xfId="16131"/>
    <cellStyle name="40% - Accent5 5 2 7 2" xfId="16132"/>
    <cellStyle name="40% - Accent5 5 2 7 3" xfId="16133"/>
    <cellStyle name="40% - Accent5 5 2 8" xfId="16134"/>
    <cellStyle name="40% - Accent5 5 2 8 2" xfId="16135"/>
    <cellStyle name="40% - Accent5 5 2 8 3" xfId="16136"/>
    <cellStyle name="40% - Accent5 5 2 9" xfId="16137"/>
    <cellStyle name="40% - Accent5 5 3" xfId="16138"/>
    <cellStyle name="40% - Accent5 5 3 2" xfId="16139"/>
    <cellStyle name="40% - Accent5 5 3 2 2" xfId="16140"/>
    <cellStyle name="40% - Accent5 5 3 2 2 2" xfId="16141"/>
    <cellStyle name="40% - Accent5 5 3 2 2 2 2" xfId="16142"/>
    <cellStyle name="40% - Accent5 5 3 2 2 2 3" xfId="16143"/>
    <cellStyle name="40% - Accent5 5 3 2 2 3" xfId="16144"/>
    <cellStyle name="40% - Accent5 5 3 2 2 4" xfId="16145"/>
    <cellStyle name="40% - Accent5 5 3 2 3" xfId="16146"/>
    <cellStyle name="40% - Accent5 5 3 2 3 2" xfId="16147"/>
    <cellStyle name="40% - Accent5 5 3 2 3 2 2" xfId="16148"/>
    <cellStyle name="40% - Accent5 5 3 2 3 2 3" xfId="16149"/>
    <cellStyle name="40% - Accent5 5 3 2 3 3" xfId="16150"/>
    <cellStyle name="40% - Accent5 5 3 2 3 4" xfId="16151"/>
    <cellStyle name="40% - Accent5 5 3 2 4" xfId="16152"/>
    <cellStyle name="40% - Accent5 5 3 2 4 2" xfId="16153"/>
    <cellStyle name="40% - Accent5 5 3 2 4 2 2" xfId="16154"/>
    <cellStyle name="40% - Accent5 5 3 2 4 2 3" xfId="16155"/>
    <cellStyle name="40% - Accent5 5 3 2 4 3" xfId="16156"/>
    <cellStyle name="40% - Accent5 5 3 2 4 4" xfId="16157"/>
    <cellStyle name="40% - Accent5 5 3 2 5" xfId="16158"/>
    <cellStyle name="40% - Accent5 5 3 2 5 2" xfId="16159"/>
    <cellStyle name="40% - Accent5 5 3 2 5 3" xfId="16160"/>
    <cellStyle name="40% - Accent5 5 3 2 6" xfId="16161"/>
    <cellStyle name="40% - Accent5 5 3 2 6 2" xfId="16162"/>
    <cellStyle name="40% - Accent5 5 3 2 7" xfId="16163"/>
    <cellStyle name="40% - Accent5 5 3 2 8" xfId="16164"/>
    <cellStyle name="40% - Accent5 5 3 3" xfId="16165"/>
    <cellStyle name="40% - Accent5 5 3 3 2" xfId="16166"/>
    <cellStyle name="40% - Accent5 5 3 3 2 2" xfId="16167"/>
    <cellStyle name="40% - Accent5 5 3 3 2 3" xfId="16168"/>
    <cellStyle name="40% - Accent5 5 3 3 3" xfId="16169"/>
    <cellStyle name="40% - Accent5 5 3 3 4" xfId="16170"/>
    <cellStyle name="40% - Accent5 5 3 4" xfId="16171"/>
    <cellStyle name="40% - Accent5 5 3 4 2" xfId="16172"/>
    <cellStyle name="40% - Accent5 5 3 4 2 2" xfId="16173"/>
    <cellStyle name="40% - Accent5 5 3 4 2 3" xfId="16174"/>
    <cellStyle name="40% - Accent5 5 3 4 3" xfId="16175"/>
    <cellStyle name="40% - Accent5 5 3 4 4" xfId="16176"/>
    <cellStyle name="40% - Accent5 5 3 5" xfId="16177"/>
    <cellStyle name="40% - Accent5 5 3 5 2" xfId="16178"/>
    <cellStyle name="40% - Accent5 5 3 5 2 2" xfId="16179"/>
    <cellStyle name="40% - Accent5 5 3 5 2 3" xfId="16180"/>
    <cellStyle name="40% - Accent5 5 3 5 3" xfId="16181"/>
    <cellStyle name="40% - Accent5 5 3 5 4" xfId="16182"/>
    <cellStyle name="40% - Accent5 5 3 6" xfId="16183"/>
    <cellStyle name="40% - Accent5 5 3 6 2" xfId="16184"/>
    <cellStyle name="40% - Accent5 5 3 6 3" xfId="16185"/>
    <cellStyle name="40% - Accent5 5 3 7" xfId="16186"/>
    <cellStyle name="40% - Accent5 5 3 7 2" xfId="16187"/>
    <cellStyle name="40% - Accent5 5 3 7 3" xfId="16188"/>
    <cellStyle name="40% - Accent5 5 3 8" xfId="16189"/>
    <cellStyle name="40% - Accent5 5 3 9" xfId="16190"/>
    <cellStyle name="40% - Accent5 5 4" xfId="16191"/>
    <cellStyle name="40% - Accent5 5 4 2" xfId="16192"/>
    <cellStyle name="40% - Accent5 5 4 2 2" xfId="16193"/>
    <cellStyle name="40% - Accent5 5 4 2 2 2" xfId="16194"/>
    <cellStyle name="40% - Accent5 5 4 2 2 3" xfId="16195"/>
    <cellStyle name="40% - Accent5 5 4 2 3" xfId="16196"/>
    <cellStyle name="40% - Accent5 5 4 2 4" xfId="16197"/>
    <cellStyle name="40% - Accent5 5 4 3" xfId="16198"/>
    <cellStyle name="40% - Accent5 5 4 3 2" xfId="16199"/>
    <cellStyle name="40% - Accent5 5 4 3 2 2" xfId="16200"/>
    <cellStyle name="40% - Accent5 5 4 3 2 3" xfId="16201"/>
    <cellStyle name="40% - Accent5 5 4 3 3" xfId="16202"/>
    <cellStyle name="40% - Accent5 5 4 3 4" xfId="16203"/>
    <cellStyle name="40% - Accent5 5 4 4" xfId="16204"/>
    <cellStyle name="40% - Accent5 5 4 4 2" xfId="16205"/>
    <cellStyle name="40% - Accent5 5 4 4 2 2" xfId="16206"/>
    <cellStyle name="40% - Accent5 5 4 4 2 3" xfId="16207"/>
    <cellStyle name="40% - Accent5 5 4 4 3" xfId="16208"/>
    <cellStyle name="40% - Accent5 5 4 4 4" xfId="16209"/>
    <cellStyle name="40% - Accent5 5 4 5" xfId="16210"/>
    <cellStyle name="40% - Accent5 5 4 5 2" xfId="16211"/>
    <cellStyle name="40% - Accent5 5 4 5 3" xfId="16212"/>
    <cellStyle name="40% - Accent5 5 4 6" xfId="16213"/>
    <cellStyle name="40% - Accent5 5 4 6 2" xfId="16214"/>
    <cellStyle name="40% - Accent5 5 4 7" xfId="16215"/>
    <cellStyle name="40% - Accent5 5 4 8" xfId="16216"/>
    <cellStyle name="40% - Accent5 5 5" xfId="16217"/>
    <cellStyle name="40% - Accent5 5 5 2" xfId="16218"/>
    <cellStyle name="40% - Accent5 5 5 2 2" xfId="16219"/>
    <cellStyle name="40% - Accent5 5 5 2 2 2" xfId="16220"/>
    <cellStyle name="40% - Accent5 5 5 2 2 3" xfId="16221"/>
    <cellStyle name="40% - Accent5 5 5 2 3" xfId="16222"/>
    <cellStyle name="40% - Accent5 5 5 2 4" xfId="16223"/>
    <cellStyle name="40% - Accent5 5 5 3" xfId="16224"/>
    <cellStyle name="40% - Accent5 5 5 3 2" xfId="16225"/>
    <cellStyle name="40% - Accent5 5 5 3 2 2" xfId="16226"/>
    <cellStyle name="40% - Accent5 5 5 3 2 3" xfId="16227"/>
    <cellStyle name="40% - Accent5 5 5 3 3" xfId="16228"/>
    <cellStyle name="40% - Accent5 5 5 3 4" xfId="16229"/>
    <cellStyle name="40% - Accent5 5 5 4" xfId="16230"/>
    <cellStyle name="40% - Accent5 5 5 4 2" xfId="16231"/>
    <cellStyle name="40% - Accent5 5 5 4 3" xfId="16232"/>
    <cellStyle name="40% - Accent5 5 5 5" xfId="16233"/>
    <cellStyle name="40% - Accent5 5 5 5 2" xfId="16234"/>
    <cellStyle name="40% - Accent5 5 5 6" xfId="16235"/>
    <cellStyle name="40% - Accent5 5 5 7" xfId="16236"/>
    <cellStyle name="40% - Accent5 5 6" xfId="16237"/>
    <cellStyle name="40% - Accent5 5 6 2" xfId="16238"/>
    <cellStyle name="40% - Accent5 5 6 2 2" xfId="16239"/>
    <cellStyle name="40% - Accent5 5 6 2 3" xfId="16240"/>
    <cellStyle name="40% - Accent5 5 6 3" xfId="16241"/>
    <cellStyle name="40% - Accent5 5 6 4" xfId="16242"/>
    <cellStyle name="40% - Accent5 5 7" xfId="16243"/>
    <cellStyle name="40% - Accent5 5 7 2" xfId="16244"/>
    <cellStyle name="40% - Accent5 5 7 2 2" xfId="16245"/>
    <cellStyle name="40% - Accent5 5 7 2 3" xfId="16246"/>
    <cellStyle name="40% - Accent5 5 7 3" xfId="16247"/>
    <cellStyle name="40% - Accent5 5 7 4" xfId="16248"/>
    <cellStyle name="40% - Accent5 5 8" xfId="16249"/>
    <cellStyle name="40% - Accent5 5 8 2" xfId="16250"/>
    <cellStyle name="40% - Accent5 5 8 2 2" xfId="16251"/>
    <cellStyle name="40% - Accent5 5 8 2 3" xfId="16252"/>
    <cellStyle name="40% - Accent5 5 8 3" xfId="16253"/>
    <cellStyle name="40% - Accent5 5 8 4" xfId="16254"/>
    <cellStyle name="40% - Accent5 5 9" xfId="16255"/>
    <cellStyle name="40% - Accent5 5 9 2" xfId="16256"/>
    <cellStyle name="40% - Accent5 5 9 3" xfId="16257"/>
    <cellStyle name="40% - Accent5 6" xfId="16258"/>
    <cellStyle name="40% - Accent5 6 10" xfId="16259"/>
    <cellStyle name="40% - Accent5 6 10 2" xfId="16260"/>
    <cellStyle name="40% - Accent5 6 10 3" xfId="16261"/>
    <cellStyle name="40% - Accent5 6 11" xfId="16262"/>
    <cellStyle name="40% - Accent5 6 12" xfId="16263"/>
    <cellStyle name="40% - Accent5 6 2" xfId="16264"/>
    <cellStyle name="40% - Accent5 6 2 10" xfId="16265"/>
    <cellStyle name="40% - Accent5 6 2 2" xfId="16266"/>
    <cellStyle name="40% - Accent5 6 2 2 2" xfId="16267"/>
    <cellStyle name="40% - Accent5 6 2 2 2 2" xfId="16268"/>
    <cellStyle name="40% - Accent5 6 2 2 2 2 2" xfId="16269"/>
    <cellStyle name="40% - Accent5 6 2 2 2 2 2 2" xfId="16270"/>
    <cellStyle name="40% - Accent5 6 2 2 2 2 2 3" xfId="16271"/>
    <cellStyle name="40% - Accent5 6 2 2 2 2 3" xfId="16272"/>
    <cellStyle name="40% - Accent5 6 2 2 2 2 4" xfId="16273"/>
    <cellStyle name="40% - Accent5 6 2 2 2 3" xfId="16274"/>
    <cellStyle name="40% - Accent5 6 2 2 2 3 2" xfId="16275"/>
    <cellStyle name="40% - Accent5 6 2 2 2 3 2 2" xfId="16276"/>
    <cellStyle name="40% - Accent5 6 2 2 2 3 2 3" xfId="16277"/>
    <cellStyle name="40% - Accent5 6 2 2 2 3 3" xfId="16278"/>
    <cellStyle name="40% - Accent5 6 2 2 2 3 4" xfId="16279"/>
    <cellStyle name="40% - Accent5 6 2 2 2 4" xfId="16280"/>
    <cellStyle name="40% - Accent5 6 2 2 2 4 2" xfId="16281"/>
    <cellStyle name="40% - Accent5 6 2 2 2 4 2 2" xfId="16282"/>
    <cellStyle name="40% - Accent5 6 2 2 2 4 2 3" xfId="16283"/>
    <cellStyle name="40% - Accent5 6 2 2 2 4 3" xfId="16284"/>
    <cellStyle name="40% - Accent5 6 2 2 2 4 4" xfId="16285"/>
    <cellStyle name="40% - Accent5 6 2 2 2 5" xfId="16286"/>
    <cellStyle name="40% - Accent5 6 2 2 2 5 2" xfId="16287"/>
    <cellStyle name="40% - Accent5 6 2 2 2 5 3" xfId="16288"/>
    <cellStyle name="40% - Accent5 6 2 2 2 6" xfId="16289"/>
    <cellStyle name="40% - Accent5 6 2 2 2 6 2" xfId="16290"/>
    <cellStyle name="40% - Accent5 6 2 2 2 7" xfId="16291"/>
    <cellStyle name="40% - Accent5 6 2 2 2 8" xfId="16292"/>
    <cellStyle name="40% - Accent5 6 2 2 3" xfId="16293"/>
    <cellStyle name="40% - Accent5 6 2 2 3 2" xfId="16294"/>
    <cellStyle name="40% - Accent5 6 2 2 3 2 2" xfId="16295"/>
    <cellStyle name="40% - Accent5 6 2 2 3 2 3" xfId="16296"/>
    <cellStyle name="40% - Accent5 6 2 2 3 3" xfId="16297"/>
    <cellStyle name="40% - Accent5 6 2 2 3 4" xfId="16298"/>
    <cellStyle name="40% - Accent5 6 2 2 4" xfId="16299"/>
    <cellStyle name="40% - Accent5 6 2 2 4 2" xfId="16300"/>
    <cellStyle name="40% - Accent5 6 2 2 4 2 2" xfId="16301"/>
    <cellStyle name="40% - Accent5 6 2 2 4 2 3" xfId="16302"/>
    <cellStyle name="40% - Accent5 6 2 2 4 3" xfId="16303"/>
    <cellStyle name="40% - Accent5 6 2 2 4 4" xfId="16304"/>
    <cellStyle name="40% - Accent5 6 2 2 5" xfId="16305"/>
    <cellStyle name="40% - Accent5 6 2 2 5 2" xfId="16306"/>
    <cellStyle name="40% - Accent5 6 2 2 5 2 2" xfId="16307"/>
    <cellStyle name="40% - Accent5 6 2 2 5 2 3" xfId="16308"/>
    <cellStyle name="40% - Accent5 6 2 2 5 3" xfId="16309"/>
    <cellStyle name="40% - Accent5 6 2 2 5 4" xfId="16310"/>
    <cellStyle name="40% - Accent5 6 2 2 6" xfId="16311"/>
    <cellStyle name="40% - Accent5 6 2 2 6 2" xfId="16312"/>
    <cellStyle name="40% - Accent5 6 2 2 6 3" xfId="16313"/>
    <cellStyle name="40% - Accent5 6 2 2 7" xfId="16314"/>
    <cellStyle name="40% - Accent5 6 2 2 7 2" xfId="16315"/>
    <cellStyle name="40% - Accent5 6 2 2 7 3" xfId="16316"/>
    <cellStyle name="40% - Accent5 6 2 2 8" xfId="16317"/>
    <cellStyle name="40% - Accent5 6 2 2 9" xfId="16318"/>
    <cellStyle name="40% - Accent5 6 2 3" xfId="16319"/>
    <cellStyle name="40% - Accent5 6 2 3 2" xfId="16320"/>
    <cellStyle name="40% - Accent5 6 2 3 2 2" xfId="16321"/>
    <cellStyle name="40% - Accent5 6 2 3 2 2 2" xfId="16322"/>
    <cellStyle name="40% - Accent5 6 2 3 2 2 3" xfId="16323"/>
    <cellStyle name="40% - Accent5 6 2 3 2 3" xfId="16324"/>
    <cellStyle name="40% - Accent5 6 2 3 2 4" xfId="16325"/>
    <cellStyle name="40% - Accent5 6 2 3 3" xfId="16326"/>
    <cellStyle name="40% - Accent5 6 2 3 3 2" xfId="16327"/>
    <cellStyle name="40% - Accent5 6 2 3 3 2 2" xfId="16328"/>
    <cellStyle name="40% - Accent5 6 2 3 3 2 3" xfId="16329"/>
    <cellStyle name="40% - Accent5 6 2 3 3 3" xfId="16330"/>
    <cellStyle name="40% - Accent5 6 2 3 3 4" xfId="16331"/>
    <cellStyle name="40% - Accent5 6 2 3 4" xfId="16332"/>
    <cellStyle name="40% - Accent5 6 2 3 4 2" xfId="16333"/>
    <cellStyle name="40% - Accent5 6 2 3 4 2 2" xfId="16334"/>
    <cellStyle name="40% - Accent5 6 2 3 4 2 3" xfId="16335"/>
    <cellStyle name="40% - Accent5 6 2 3 4 3" xfId="16336"/>
    <cellStyle name="40% - Accent5 6 2 3 4 4" xfId="16337"/>
    <cellStyle name="40% - Accent5 6 2 3 5" xfId="16338"/>
    <cellStyle name="40% - Accent5 6 2 3 5 2" xfId="16339"/>
    <cellStyle name="40% - Accent5 6 2 3 5 3" xfId="16340"/>
    <cellStyle name="40% - Accent5 6 2 3 6" xfId="16341"/>
    <cellStyle name="40% - Accent5 6 2 3 6 2" xfId="16342"/>
    <cellStyle name="40% - Accent5 6 2 3 7" xfId="16343"/>
    <cellStyle name="40% - Accent5 6 2 3 8" xfId="16344"/>
    <cellStyle name="40% - Accent5 6 2 4" xfId="16345"/>
    <cellStyle name="40% - Accent5 6 2 4 2" xfId="16346"/>
    <cellStyle name="40% - Accent5 6 2 4 2 2" xfId="16347"/>
    <cellStyle name="40% - Accent5 6 2 4 2 3" xfId="16348"/>
    <cellStyle name="40% - Accent5 6 2 4 3" xfId="16349"/>
    <cellStyle name="40% - Accent5 6 2 4 4" xfId="16350"/>
    <cellStyle name="40% - Accent5 6 2 5" xfId="16351"/>
    <cellStyle name="40% - Accent5 6 2 5 2" xfId="16352"/>
    <cellStyle name="40% - Accent5 6 2 5 2 2" xfId="16353"/>
    <cellStyle name="40% - Accent5 6 2 5 2 3" xfId="16354"/>
    <cellStyle name="40% - Accent5 6 2 5 3" xfId="16355"/>
    <cellStyle name="40% - Accent5 6 2 5 4" xfId="16356"/>
    <cellStyle name="40% - Accent5 6 2 6" xfId="16357"/>
    <cellStyle name="40% - Accent5 6 2 6 2" xfId="16358"/>
    <cellStyle name="40% - Accent5 6 2 6 2 2" xfId="16359"/>
    <cellStyle name="40% - Accent5 6 2 6 2 3" xfId="16360"/>
    <cellStyle name="40% - Accent5 6 2 6 3" xfId="16361"/>
    <cellStyle name="40% - Accent5 6 2 6 4" xfId="16362"/>
    <cellStyle name="40% - Accent5 6 2 7" xfId="16363"/>
    <cellStyle name="40% - Accent5 6 2 7 2" xfId="16364"/>
    <cellStyle name="40% - Accent5 6 2 7 3" xfId="16365"/>
    <cellStyle name="40% - Accent5 6 2 8" xfId="16366"/>
    <cellStyle name="40% - Accent5 6 2 8 2" xfId="16367"/>
    <cellStyle name="40% - Accent5 6 2 8 3" xfId="16368"/>
    <cellStyle name="40% - Accent5 6 2 9" xfId="16369"/>
    <cellStyle name="40% - Accent5 6 3" xfId="16370"/>
    <cellStyle name="40% - Accent5 6 3 2" xfId="16371"/>
    <cellStyle name="40% - Accent5 6 3 2 2" xfId="16372"/>
    <cellStyle name="40% - Accent5 6 3 2 2 2" xfId="16373"/>
    <cellStyle name="40% - Accent5 6 3 2 2 2 2" xfId="16374"/>
    <cellStyle name="40% - Accent5 6 3 2 2 2 3" xfId="16375"/>
    <cellStyle name="40% - Accent5 6 3 2 2 3" xfId="16376"/>
    <cellStyle name="40% - Accent5 6 3 2 2 4" xfId="16377"/>
    <cellStyle name="40% - Accent5 6 3 2 3" xfId="16378"/>
    <cellStyle name="40% - Accent5 6 3 2 3 2" xfId="16379"/>
    <cellStyle name="40% - Accent5 6 3 2 3 2 2" xfId="16380"/>
    <cellStyle name="40% - Accent5 6 3 2 3 2 3" xfId="16381"/>
    <cellStyle name="40% - Accent5 6 3 2 3 3" xfId="16382"/>
    <cellStyle name="40% - Accent5 6 3 2 3 4" xfId="16383"/>
    <cellStyle name="40% - Accent5 6 3 2 4" xfId="16384"/>
    <cellStyle name="40% - Accent5 6 3 2 4 2" xfId="16385"/>
    <cellStyle name="40% - Accent5 6 3 2 4 2 2" xfId="16386"/>
    <cellStyle name="40% - Accent5 6 3 2 4 2 3" xfId="16387"/>
    <cellStyle name="40% - Accent5 6 3 2 4 3" xfId="16388"/>
    <cellStyle name="40% - Accent5 6 3 2 4 4" xfId="16389"/>
    <cellStyle name="40% - Accent5 6 3 2 5" xfId="16390"/>
    <cellStyle name="40% - Accent5 6 3 2 5 2" xfId="16391"/>
    <cellStyle name="40% - Accent5 6 3 2 5 3" xfId="16392"/>
    <cellStyle name="40% - Accent5 6 3 2 6" xfId="16393"/>
    <cellStyle name="40% - Accent5 6 3 2 6 2" xfId="16394"/>
    <cellStyle name="40% - Accent5 6 3 2 7" xfId="16395"/>
    <cellStyle name="40% - Accent5 6 3 2 8" xfId="16396"/>
    <cellStyle name="40% - Accent5 6 3 3" xfId="16397"/>
    <cellStyle name="40% - Accent5 6 3 3 2" xfId="16398"/>
    <cellStyle name="40% - Accent5 6 3 3 2 2" xfId="16399"/>
    <cellStyle name="40% - Accent5 6 3 3 2 3" xfId="16400"/>
    <cellStyle name="40% - Accent5 6 3 3 3" xfId="16401"/>
    <cellStyle name="40% - Accent5 6 3 3 4" xfId="16402"/>
    <cellStyle name="40% - Accent5 6 3 4" xfId="16403"/>
    <cellStyle name="40% - Accent5 6 3 4 2" xfId="16404"/>
    <cellStyle name="40% - Accent5 6 3 4 2 2" xfId="16405"/>
    <cellStyle name="40% - Accent5 6 3 4 2 3" xfId="16406"/>
    <cellStyle name="40% - Accent5 6 3 4 3" xfId="16407"/>
    <cellStyle name="40% - Accent5 6 3 4 4" xfId="16408"/>
    <cellStyle name="40% - Accent5 6 3 5" xfId="16409"/>
    <cellStyle name="40% - Accent5 6 3 5 2" xfId="16410"/>
    <cellStyle name="40% - Accent5 6 3 5 2 2" xfId="16411"/>
    <cellStyle name="40% - Accent5 6 3 5 2 3" xfId="16412"/>
    <cellStyle name="40% - Accent5 6 3 5 3" xfId="16413"/>
    <cellStyle name="40% - Accent5 6 3 5 4" xfId="16414"/>
    <cellStyle name="40% - Accent5 6 3 6" xfId="16415"/>
    <cellStyle name="40% - Accent5 6 3 6 2" xfId="16416"/>
    <cellStyle name="40% - Accent5 6 3 6 3" xfId="16417"/>
    <cellStyle name="40% - Accent5 6 3 7" xfId="16418"/>
    <cellStyle name="40% - Accent5 6 3 7 2" xfId="16419"/>
    <cellStyle name="40% - Accent5 6 3 7 3" xfId="16420"/>
    <cellStyle name="40% - Accent5 6 3 8" xfId="16421"/>
    <cellStyle name="40% - Accent5 6 3 9" xfId="16422"/>
    <cellStyle name="40% - Accent5 6 4" xfId="16423"/>
    <cellStyle name="40% - Accent5 6 4 2" xfId="16424"/>
    <cellStyle name="40% - Accent5 6 4 2 2" xfId="16425"/>
    <cellStyle name="40% - Accent5 6 4 2 2 2" xfId="16426"/>
    <cellStyle name="40% - Accent5 6 4 2 2 3" xfId="16427"/>
    <cellStyle name="40% - Accent5 6 4 2 3" xfId="16428"/>
    <cellStyle name="40% - Accent5 6 4 2 4" xfId="16429"/>
    <cellStyle name="40% - Accent5 6 4 3" xfId="16430"/>
    <cellStyle name="40% - Accent5 6 4 3 2" xfId="16431"/>
    <cellStyle name="40% - Accent5 6 4 3 2 2" xfId="16432"/>
    <cellStyle name="40% - Accent5 6 4 3 2 3" xfId="16433"/>
    <cellStyle name="40% - Accent5 6 4 3 3" xfId="16434"/>
    <cellStyle name="40% - Accent5 6 4 3 4" xfId="16435"/>
    <cellStyle name="40% - Accent5 6 4 4" xfId="16436"/>
    <cellStyle name="40% - Accent5 6 4 4 2" xfId="16437"/>
    <cellStyle name="40% - Accent5 6 4 4 2 2" xfId="16438"/>
    <cellStyle name="40% - Accent5 6 4 4 2 3" xfId="16439"/>
    <cellStyle name="40% - Accent5 6 4 4 3" xfId="16440"/>
    <cellStyle name="40% - Accent5 6 4 4 4" xfId="16441"/>
    <cellStyle name="40% - Accent5 6 4 5" xfId="16442"/>
    <cellStyle name="40% - Accent5 6 4 5 2" xfId="16443"/>
    <cellStyle name="40% - Accent5 6 4 5 3" xfId="16444"/>
    <cellStyle name="40% - Accent5 6 4 6" xfId="16445"/>
    <cellStyle name="40% - Accent5 6 4 6 2" xfId="16446"/>
    <cellStyle name="40% - Accent5 6 4 7" xfId="16447"/>
    <cellStyle name="40% - Accent5 6 4 8" xfId="16448"/>
    <cellStyle name="40% - Accent5 6 5" xfId="16449"/>
    <cellStyle name="40% - Accent5 6 5 2" xfId="16450"/>
    <cellStyle name="40% - Accent5 6 5 2 2" xfId="16451"/>
    <cellStyle name="40% - Accent5 6 5 2 2 2" xfId="16452"/>
    <cellStyle name="40% - Accent5 6 5 2 2 3" xfId="16453"/>
    <cellStyle name="40% - Accent5 6 5 2 3" xfId="16454"/>
    <cellStyle name="40% - Accent5 6 5 2 4" xfId="16455"/>
    <cellStyle name="40% - Accent5 6 5 3" xfId="16456"/>
    <cellStyle name="40% - Accent5 6 5 3 2" xfId="16457"/>
    <cellStyle name="40% - Accent5 6 5 3 2 2" xfId="16458"/>
    <cellStyle name="40% - Accent5 6 5 3 2 3" xfId="16459"/>
    <cellStyle name="40% - Accent5 6 5 3 3" xfId="16460"/>
    <cellStyle name="40% - Accent5 6 5 3 4" xfId="16461"/>
    <cellStyle name="40% - Accent5 6 5 4" xfId="16462"/>
    <cellStyle name="40% - Accent5 6 5 4 2" xfId="16463"/>
    <cellStyle name="40% - Accent5 6 5 4 3" xfId="16464"/>
    <cellStyle name="40% - Accent5 6 5 5" xfId="16465"/>
    <cellStyle name="40% - Accent5 6 5 5 2" xfId="16466"/>
    <cellStyle name="40% - Accent5 6 5 6" xfId="16467"/>
    <cellStyle name="40% - Accent5 6 5 7" xfId="16468"/>
    <cellStyle name="40% - Accent5 6 6" xfId="16469"/>
    <cellStyle name="40% - Accent5 6 6 2" xfId="16470"/>
    <cellStyle name="40% - Accent5 6 6 2 2" xfId="16471"/>
    <cellStyle name="40% - Accent5 6 6 2 3" xfId="16472"/>
    <cellStyle name="40% - Accent5 6 6 3" xfId="16473"/>
    <cellStyle name="40% - Accent5 6 6 4" xfId="16474"/>
    <cellStyle name="40% - Accent5 6 7" xfId="16475"/>
    <cellStyle name="40% - Accent5 6 7 2" xfId="16476"/>
    <cellStyle name="40% - Accent5 6 7 2 2" xfId="16477"/>
    <cellStyle name="40% - Accent5 6 7 2 3" xfId="16478"/>
    <cellStyle name="40% - Accent5 6 7 3" xfId="16479"/>
    <cellStyle name="40% - Accent5 6 7 4" xfId="16480"/>
    <cellStyle name="40% - Accent5 6 8" xfId="16481"/>
    <cellStyle name="40% - Accent5 6 8 2" xfId="16482"/>
    <cellStyle name="40% - Accent5 6 8 2 2" xfId="16483"/>
    <cellStyle name="40% - Accent5 6 8 2 3" xfId="16484"/>
    <cellStyle name="40% - Accent5 6 8 3" xfId="16485"/>
    <cellStyle name="40% - Accent5 6 8 4" xfId="16486"/>
    <cellStyle name="40% - Accent5 6 9" xfId="16487"/>
    <cellStyle name="40% - Accent5 6 9 2" xfId="16488"/>
    <cellStyle name="40% - Accent5 6 9 3" xfId="16489"/>
    <cellStyle name="40% - Accent5 7" xfId="16490"/>
    <cellStyle name="40% - Accent5 7 10" xfId="16491"/>
    <cellStyle name="40% - Accent5 7 2" xfId="16492"/>
    <cellStyle name="40% - Accent5 7 2 2" xfId="16493"/>
    <cellStyle name="40% - Accent5 7 2 2 2" xfId="16494"/>
    <cellStyle name="40% - Accent5 7 2 2 2 2" xfId="16495"/>
    <cellStyle name="40% - Accent5 7 2 2 2 2 2" xfId="16496"/>
    <cellStyle name="40% - Accent5 7 2 2 2 2 3" xfId="16497"/>
    <cellStyle name="40% - Accent5 7 2 2 2 3" xfId="16498"/>
    <cellStyle name="40% - Accent5 7 2 2 2 4" xfId="16499"/>
    <cellStyle name="40% - Accent5 7 2 2 3" xfId="16500"/>
    <cellStyle name="40% - Accent5 7 2 2 3 2" xfId="16501"/>
    <cellStyle name="40% - Accent5 7 2 2 3 2 2" xfId="16502"/>
    <cellStyle name="40% - Accent5 7 2 2 3 2 3" xfId="16503"/>
    <cellStyle name="40% - Accent5 7 2 2 3 3" xfId="16504"/>
    <cellStyle name="40% - Accent5 7 2 2 3 4" xfId="16505"/>
    <cellStyle name="40% - Accent5 7 2 2 4" xfId="16506"/>
    <cellStyle name="40% - Accent5 7 2 2 4 2" xfId="16507"/>
    <cellStyle name="40% - Accent5 7 2 2 4 2 2" xfId="16508"/>
    <cellStyle name="40% - Accent5 7 2 2 4 2 3" xfId="16509"/>
    <cellStyle name="40% - Accent5 7 2 2 4 3" xfId="16510"/>
    <cellStyle name="40% - Accent5 7 2 2 4 4" xfId="16511"/>
    <cellStyle name="40% - Accent5 7 2 2 5" xfId="16512"/>
    <cellStyle name="40% - Accent5 7 2 2 5 2" xfId="16513"/>
    <cellStyle name="40% - Accent5 7 2 2 5 3" xfId="16514"/>
    <cellStyle name="40% - Accent5 7 2 2 6" xfId="16515"/>
    <cellStyle name="40% - Accent5 7 2 2 6 2" xfId="16516"/>
    <cellStyle name="40% - Accent5 7 2 2 7" xfId="16517"/>
    <cellStyle name="40% - Accent5 7 2 2 8" xfId="16518"/>
    <cellStyle name="40% - Accent5 7 2 3" xfId="16519"/>
    <cellStyle name="40% - Accent5 7 2 3 2" xfId="16520"/>
    <cellStyle name="40% - Accent5 7 2 3 2 2" xfId="16521"/>
    <cellStyle name="40% - Accent5 7 2 3 2 3" xfId="16522"/>
    <cellStyle name="40% - Accent5 7 2 3 3" xfId="16523"/>
    <cellStyle name="40% - Accent5 7 2 3 4" xfId="16524"/>
    <cellStyle name="40% - Accent5 7 2 4" xfId="16525"/>
    <cellStyle name="40% - Accent5 7 2 4 2" xfId="16526"/>
    <cellStyle name="40% - Accent5 7 2 4 2 2" xfId="16527"/>
    <cellStyle name="40% - Accent5 7 2 4 2 3" xfId="16528"/>
    <cellStyle name="40% - Accent5 7 2 4 3" xfId="16529"/>
    <cellStyle name="40% - Accent5 7 2 4 4" xfId="16530"/>
    <cellStyle name="40% - Accent5 7 2 5" xfId="16531"/>
    <cellStyle name="40% - Accent5 7 2 5 2" xfId="16532"/>
    <cellStyle name="40% - Accent5 7 2 5 2 2" xfId="16533"/>
    <cellStyle name="40% - Accent5 7 2 5 2 3" xfId="16534"/>
    <cellStyle name="40% - Accent5 7 2 5 3" xfId="16535"/>
    <cellStyle name="40% - Accent5 7 2 5 4" xfId="16536"/>
    <cellStyle name="40% - Accent5 7 2 6" xfId="16537"/>
    <cellStyle name="40% - Accent5 7 2 6 2" xfId="16538"/>
    <cellStyle name="40% - Accent5 7 2 6 3" xfId="16539"/>
    <cellStyle name="40% - Accent5 7 2 7" xfId="16540"/>
    <cellStyle name="40% - Accent5 7 2 7 2" xfId="16541"/>
    <cellStyle name="40% - Accent5 7 2 7 3" xfId="16542"/>
    <cellStyle name="40% - Accent5 7 2 8" xfId="16543"/>
    <cellStyle name="40% - Accent5 7 2 9" xfId="16544"/>
    <cellStyle name="40% - Accent5 7 3" xfId="16545"/>
    <cellStyle name="40% - Accent5 7 3 2" xfId="16546"/>
    <cellStyle name="40% - Accent5 7 3 2 2" xfId="16547"/>
    <cellStyle name="40% - Accent5 7 3 2 2 2" xfId="16548"/>
    <cellStyle name="40% - Accent5 7 3 2 2 3" xfId="16549"/>
    <cellStyle name="40% - Accent5 7 3 2 3" xfId="16550"/>
    <cellStyle name="40% - Accent5 7 3 2 4" xfId="16551"/>
    <cellStyle name="40% - Accent5 7 3 3" xfId="16552"/>
    <cellStyle name="40% - Accent5 7 3 3 2" xfId="16553"/>
    <cellStyle name="40% - Accent5 7 3 3 2 2" xfId="16554"/>
    <cellStyle name="40% - Accent5 7 3 3 2 3" xfId="16555"/>
    <cellStyle name="40% - Accent5 7 3 3 3" xfId="16556"/>
    <cellStyle name="40% - Accent5 7 3 3 4" xfId="16557"/>
    <cellStyle name="40% - Accent5 7 3 4" xfId="16558"/>
    <cellStyle name="40% - Accent5 7 3 4 2" xfId="16559"/>
    <cellStyle name="40% - Accent5 7 3 4 2 2" xfId="16560"/>
    <cellStyle name="40% - Accent5 7 3 4 2 3" xfId="16561"/>
    <cellStyle name="40% - Accent5 7 3 4 3" xfId="16562"/>
    <cellStyle name="40% - Accent5 7 3 4 4" xfId="16563"/>
    <cellStyle name="40% - Accent5 7 3 5" xfId="16564"/>
    <cellStyle name="40% - Accent5 7 3 5 2" xfId="16565"/>
    <cellStyle name="40% - Accent5 7 3 5 3" xfId="16566"/>
    <cellStyle name="40% - Accent5 7 3 6" xfId="16567"/>
    <cellStyle name="40% - Accent5 7 3 6 2" xfId="16568"/>
    <cellStyle name="40% - Accent5 7 3 7" xfId="16569"/>
    <cellStyle name="40% - Accent5 7 3 8" xfId="16570"/>
    <cellStyle name="40% - Accent5 7 4" xfId="16571"/>
    <cellStyle name="40% - Accent5 7 4 2" xfId="16572"/>
    <cellStyle name="40% - Accent5 7 4 2 2" xfId="16573"/>
    <cellStyle name="40% - Accent5 7 4 2 3" xfId="16574"/>
    <cellStyle name="40% - Accent5 7 4 3" xfId="16575"/>
    <cellStyle name="40% - Accent5 7 4 4" xfId="16576"/>
    <cellStyle name="40% - Accent5 7 5" xfId="16577"/>
    <cellStyle name="40% - Accent5 7 5 2" xfId="16578"/>
    <cellStyle name="40% - Accent5 7 5 2 2" xfId="16579"/>
    <cellStyle name="40% - Accent5 7 5 2 3" xfId="16580"/>
    <cellStyle name="40% - Accent5 7 5 3" xfId="16581"/>
    <cellStyle name="40% - Accent5 7 5 4" xfId="16582"/>
    <cellStyle name="40% - Accent5 7 6" xfId="16583"/>
    <cellStyle name="40% - Accent5 7 6 2" xfId="16584"/>
    <cellStyle name="40% - Accent5 7 6 2 2" xfId="16585"/>
    <cellStyle name="40% - Accent5 7 6 2 3" xfId="16586"/>
    <cellStyle name="40% - Accent5 7 6 3" xfId="16587"/>
    <cellStyle name="40% - Accent5 7 6 4" xfId="16588"/>
    <cellStyle name="40% - Accent5 7 7" xfId="16589"/>
    <cellStyle name="40% - Accent5 7 7 2" xfId="16590"/>
    <cellStyle name="40% - Accent5 7 7 3" xfId="16591"/>
    <cellStyle name="40% - Accent5 7 8" xfId="16592"/>
    <cellStyle name="40% - Accent5 7 8 2" xfId="16593"/>
    <cellStyle name="40% - Accent5 7 8 3" xfId="16594"/>
    <cellStyle name="40% - Accent5 7 9" xfId="16595"/>
    <cellStyle name="40% - Accent5 8" xfId="16596"/>
    <cellStyle name="40% - Accent5 8 2" xfId="16597"/>
    <cellStyle name="40% - Accent5 8 2 2" xfId="16598"/>
    <cellStyle name="40% - Accent5 8 2 2 2" xfId="16599"/>
    <cellStyle name="40% - Accent5 8 2 2 2 2" xfId="16600"/>
    <cellStyle name="40% - Accent5 8 2 2 2 3" xfId="16601"/>
    <cellStyle name="40% - Accent5 8 2 2 3" xfId="16602"/>
    <cellStyle name="40% - Accent5 8 2 2 4" xfId="16603"/>
    <cellStyle name="40% - Accent5 8 2 3" xfId="16604"/>
    <cellStyle name="40% - Accent5 8 2 3 2" xfId="16605"/>
    <cellStyle name="40% - Accent5 8 2 3 2 2" xfId="16606"/>
    <cellStyle name="40% - Accent5 8 2 3 2 3" xfId="16607"/>
    <cellStyle name="40% - Accent5 8 2 3 3" xfId="16608"/>
    <cellStyle name="40% - Accent5 8 2 3 4" xfId="16609"/>
    <cellStyle name="40% - Accent5 8 2 4" xfId="16610"/>
    <cellStyle name="40% - Accent5 8 2 4 2" xfId="16611"/>
    <cellStyle name="40% - Accent5 8 2 4 2 2" xfId="16612"/>
    <cellStyle name="40% - Accent5 8 2 4 2 3" xfId="16613"/>
    <cellStyle name="40% - Accent5 8 2 4 3" xfId="16614"/>
    <cellStyle name="40% - Accent5 8 2 4 4" xfId="16615"/>
    <cellStyle name="40% - Accent5 8 2 5" xfId="16616"/>
    <cellStyle name="40% - Accent5 8 2 5 2" xfId="16617"/>
    <cellStyle name="40% - Accent5 8 2 5 3" xfId="16618"/>
    <cellStyle name="40% - Accent5 8 2 6" xfId="16619"/>
    <cellStyle name="40% - Accent5 8 2 6 2" xfId="16620"/>
    <cellStyle name="40% - Accent5 8 2 7" xfId="16621"/>
    <cellStyle name="40% - Accent5 8 2 8" xfId="16622"/>
    <cellStyle name="40% - Accent5 8 3" xfId="16623"/>
    <cellStyle name="40% - Accent5 8 3 2" xfId="16624"/>
    <cellStyle name="40% - Accent5 8 3 2 2" xfId="16625"/>
    <cellStyle name="40% - Accent5 8 3 2 3" xfId="16626"/>
    <cellStyle name="40% - Accent5 8 3 3" xfId="16627"/>
    <cellStyle name="40% - Accent5 8 3 4" xfId="16628"/>
    <cellStyle name="40% - Accent5 8 4" xfId="16629"/>
    <cellStyle name="40% - Accent5 8 4 2" xfId="16630"/>
    <cellStyle name="40% - Accent5 8 4 2 2" xfId="16631"/>
    <cellStyle name="40% - Accent5 8 4 2 3" xfId="16632"/>
    <cellStyle name="40% - Accent5 8 4 3" xfId="16633"/>
    <cellStyle name="40% - Accent5 8 4 4" xfId="16634"/>
    <cellStyle name="40% - Accent5 8 5" xfId="16635"/>
    <cellStyle name="40% - Accent5 8 5 2" xfId="16636"/>
    <cellStyle name="40% - Accent5 8 5 2 2" xfId="16637"/>
    <cellStyle name="40% - Accent5 8 5 2 3" xfId="16638"/>
    <cellStyle name="40% - Accent5 8 5 3" xfId="16639"/>
    <cellStyle name="40% - Accent5 8 5 4" xfId="16640"/>
    <cellStyle name="40% - Accent5 8 6" xfId="16641"/>
    <cellStyle name="40% - Accent5 8 6 2" xfId="16642"/>
    <cellStyle name="40% - Accent5 8 6 3" xfId="16643"/>
    <cellStyle name="40% - Accent5 8 7" xfId="16644"/>
    <cellStyle name="40% - Accent5 8 7 2" xfId="16645"/>
    <cellStyle name="40% - Accent5 8 7 3" xfId="16646"/>
    <cellStyle name="40% - Accent5 8 8" xfId="16647"/>
    <cellStyle name="40% - Accent5 8 9" xfId="16648"/>
    <cellStyle name="40% - Accent5 9" xfId="16649"/>
    <cellStyle name="40% - Accent5 9 2" xfId="16650"/>
    <cellStyle name="40% - Accent5 9 2 2" xfId="16651"/>
    <cellStyle name="40% - Accent5 9 2 2 2" xfId="16652"/>
    <cellStyle name="40% - Accent5 9 2 2 2 2" xfId="16653"/>
    <cellStyle name="40% - Accent5 9 2 2 2 3" xfId="16654"/>
    <cellStyle name="40% - Accent5 9 2 2 3" xfId="16655"/>
    <cellStyle name="40% - Accent5 9 2 2 4" xfId="16656"/>
    <cellStyle name="40% - Accent5 9 2 3" xfId="16657"/>
    <cellStyle name="40% - Accent5 9 2 3 2" xfId="16658"/>
    <cellStyle name="40% - Accent5 9 2 3 2 2" xfId="16659"/>
    <cellStyle name="40% - Accent5 9 2 3 2 3" xfId="16660"/>
    <cellStyle name="40% - Accent5 9 2 3 3" xfId="16661"/>
    <cellStyle name="40% - Accent5 9 2 3 4" xfId="16662"/>
    <cellStyle name="40% - Accent5 9 2 4" xfId="16663"/>
    <cellStyle name="40% - Accent5 9 2 4 2" xfId="16664"/>
    <cellStyle name="40% - Accent5 9 2 4 2 2" xfId="16665"/>
    <cellStyle name="40% - Accent5 9 2 4 2 3" xfId="16666"/>
    <cellStyle name="40% - Accent5 9 2 4 3" xfId="16667"/>
    <cellStyle name="40% - Accent5 9 2 4 4" xfId="16668"/>
    <cellStyle name="40% - Accent5 9 2 5" xfId="16669"/>
    <cellStyle name="40% - Accent5 9 2 5 2" xfId="16670"/>
    <cellStyle name="40% - Accent5 9 2 5 3" xfId="16671"/>
    <cellStyle name="40% - Accent5 9 2 6" xfId="16672"/>
    <cellStyle name="40% - Accent5 9 2 6 2" xfId="16673"/>
    <cellStyle name="40% - Accent5 9 2 7" xfId="16674"/>
    <cellStyle name="40% - Accent5 9 2 8" xfId="16675"/>
    <cellStyle name="40% - Accent5 9 3" xfId="16676"/>
    <cellStyle name="40% - Accent5 9 3 2" xfId="16677"/>
    <cellStyle name="40% - Accent5 9 3 2 2" xfId="16678"/>
    <cellStyle name="40% - Accent5 9 3 2 3" xfId="16679"/>
    <cellStyle name="40% - Accent5 9 3 3" xfId="16680"/>
    <cellStyle name="40% - Accent5 9 3 4" xfId="16681"/>
    <cellStyle name="40% - Accent5 9 4" xfId="16682"/>
    <cellStyle name="40% - Accent5 9 4 2" xfId="16683"/>
    <cellStyle name="40% - Accent5 9 4 2 2" xfId="16684"/>
    <cellStyle name="40% - Accent5 9 4 2 3" xfId="16685"/>
    <cellStyle name="40% - Accent5 9 4 3" xfId="16686"/>
    <cellStyle name="40% - Accent5 9 4 4" xfId="16687"/>
    <cellStyle name="40% - Accent5 9 5" xfId="16688"/>
    <cellStyle name="40% - Accent5 9 5 2" xfId="16689"/>
    <cellStyle name="40% - Accent5 9 5 2 2" xfId="16690"/>
    <cellStyle name="40% - Accent5 9 5 2 3" xfId="16691"/>
    <cellStyle name="40% - Accent5 9 5 3" xfId="16692"/>
    <cellStyle name="40% - Accent5 9 5 4" xfId="16693"/>
    <cellStyle name="40% - Accent5 9 6" xfId="16694"/>
    <cellStyle name="40% - Accent5 9 6 2" xfId="16695"/>
    <cellStyle name="40% - Accent5 9 6 3" xfId="16696"/>
    <cellStyle name="40% - Accent5 9 7" xfId="16697"/>
    <cellStyle name="40% - Accent5 9 7 2" xfId="16698"/>
    <cellStyle name="40% - Accent5 9 7 3" xfId="16699"/>
    <cellStyle name="40% - Accent5 9 8" xfId="16700"/>
    <cellStyle name="40% - Accent5 9 9" xfId="16701"/>
    <cellStyle name="40% - Accent6 10" xfId="16702"/>
    <cellStyle name="40% - Accent6 10 2" xfId="16703"/>
    <cellStyle name="40% - Accent6 10 2 2" xfId="16704"/>
    <cellStyle name="40% - Accent6 10 2 2 2" xfId="16705"/>
    <cellStyle name="40% - Accent6 10 2 2 2 2" xfId="16706"/>
    <cellStyle name="40% - Accent6 10 2 2 2 3" xfId="16707"/>
    <cellStyle name="40% - Accent6 10 2 2 3" xfId="16708"/>
    <cellStyle name="40% - Accent6 10 2 2 4" xfId="16709"/>
    <cellStyle name="40% - Accent6 10 2 3" xfId="16710"/>
    <cellStyle name="40% - Accent6 10 2 3 2" xfId="16711"/>
    <cellStyle name="40% - Accent6 10 2 3 2 2" xfId="16712"/>
    <cellStyle name="40% - Accent6 10 2 3 2 3" xfId="16713"/>
    <cellStyle name="40% - Accent6 10 2 3 3" xfId="16714"/>
    <cellStyle name="40% - Accent6 10 2 3 4" xfId="16715"/>
    <cellStyle name="40% - Accent6 10 2 4" xfId="16716"/>
    <cellStyle name="40% - Accent6 10 2 4 2" xfId="16717"/>
    <cellStyle name="40% - Accent6 10 2 4 2 2" xfId="16718"/>
    <cellStyle name="40% - Accent6 10 2 4 2 3" xfId="16719"/>
    <cellStyle name="40% - Accent6 10 2 4 3" xfId="16720"/>
    <cellStyle name="40% - Accent6 10 2 4 4" xfId="16721"/>
    <cellStyle name="40% - Accent6 10 2 5" xfId="16722"/>
    <cellStyle name="40% - Accent6 10 2 5 2" xfId="16723"/>
    <cellStyle name="40% - Accent6 10 2 5 3" xfId="16724"/>
    <cellStyle name="40% - Accent6 10 2 6" xfId="16725"/>
    <cellStyle name="40% - Accent6 10 2 6 2" xfId="16726"/>
    <cellStyle name="40% - Accent6 10 2 7" xfId="16727"/>
    <cellStyle name="40% - Accent6 10 2 8" xfId="16728"/>
    <cellStyle name="40% - Accent6 10 3" xfId="16729"/>
    <cellStyle name="40% - Accent6 10 3 2" xfId="16730"/>
    <cellStyle name="40% - Accent6 10 3 2 2" xfId="16731"/>
    <cellStyle name="40% - Accent6 10 3 2 3" xfId="16732"/>
    <cellStyle name="40% - Accent6 10 3 3" xfId="16733"/>
    <cellStyle name="40% - Accent6 10 3 4" xfId="16734"/>
    <cellStyle name="40% - Accent6 10 4" xfId="16735"/>
    <cellStyle name="40% - Accent6 10 4 2" xfId="16736"/>
    <cellStyle name="40% - Accent6 10 4 2 2" xfId="16737"/>
    <cellStyle name="40% - Accent6 10 4 2 3" xfId="16738"/>
    <cellStyle name="40% - Accent6 10 4 3" xfId="16739"/>
    <cellStyle name="40% - Accent6 10 4 4" xfId="16740"/>
    <cellStyle name="40% - Accent6 10 5" xfId="16741"/>
    <cellStyle name="40% - Accent6 10 5 2" xfId="16742"/>
    <cellStyle name="40% - Accent6 10 5 2 2" xfId="16743"/>
    <cellStyle name="40% - Accent6 10 5 2 3" xfId="16744"/>
    <cellStyle name="40% - Accent6 10 5 3" xfId="16745"/>
    <cellStyle name="40% - Accent6 10 5 4" xfId="16746"/>
    <cellStyle name="40% - Accent6 10 6" xfId="16747"/>
    <cellStyle name="40% - Accent6 10 6 2" xfId="16748"/>
    <cellStyle name="40% - Accent6 10 6 3" xfId="16749"/>
    <cellStyle name="40% - Accent6 10 7" xfId="16750"/>
    <cellStyle name="40% - Accent6 10 7 2" xfId="16751"/>
    <cellStyle name="40% - Accent6 10 7 3" xfId="16752"/>
    <cellStyle name="40% - Accent6 10 8" xfId="16753"/>
    <cellStyle name="40% - Accent6 10 9" xfId="16754"/>
    <cellStyle name="40% - Accent6 11" xfId="16755"/>
    <cellStyle name="40% - Accent6 11 2" xfId="16756"/>
    <cellStyle name="40% - Accent6 11 2 2" xfId="16757"/>
    <cellStyle name="40% - Accent6 11 2 2 2" xfId="16758"/>
    <cellStyle name="40% - Accent6 11 2 2 3" xfId="16759"/>
    <cellStyle name="40% - Accent6 11 2 3" xfId="16760"/>
    <cellStyle name="40% - Accent6 11 2 4" xfId="16761"/>
    <cellStyle name="40% - Accent6 11 3" xfId="16762"/>
    <cellStyle name="40% - Accent6 11 3 2" xfId="16763"/>
    <cellStyle name="40% - Accent6 11 3 2 2" xfId="16764"/>
    <cellStyle name="40% - Accent6 11 3 2 3" xfId="16765"/>
    <cellStyle name="40% - Accent6 11 3 3" xfId="16766"/>
    <cellStyle name="40% - Accent6 11 3 4" xfId="16767"/>
    <cellStyle name="40% - Accent6 11 4" xfId="16768"/>
    <cellStyle name="40% - Accent6 11 4 2" xfId="16769"/>
    <cellStyle name="40% - Accent6 11 4 3" xfId="16770"/>
    <cellStyle name="40% - Accent6 11 5" xfId="16771"/>
    <cellStyle name="40% - Accent6 11 5 2" xfId="16772"/>
    <cellStyle name="40% - Accent6 11 6" xfId="16773"/>
    <cellStyle name="40% - Accent6 11 7" xfId="16774"/>
    <cellStyle name="40% - Accent6 12" xfId="16775"/>
    <cellStyle name="40% - Accent6 12 2" xfId="16776"/>
    <cellStyle name="40% - Accent6 12 2 2" xfId="16777"/>
    <cellStyle name="40% - Accent6 12 2 2 2" xfId="16778"/>
    <cellStyle name="40% - Accent6 12 2 2 3" xfId="16779"/>
    <cellStyle name="40% - Accent6 12 2 3" xfId="16780"/>
    <cellStyle name="40% - Accent6 12 2 4" xfId="16781"/>
    <cellStyle name="40% - Accent6 12 3" xfId="16782"/>
    <cellStyle name="40% - Accent6 12 3 2" xfId="16783"/>
    <cellStyle name="40% - Accent6 12 3 2 2" xfId="16784"/>
    <cellStyle name="40% - Accent6 12 3 2 3" xfId="16785"/>
    <cellStyle name="40% - Accent6 12 3 3" xfId="16786"/>
    <cellStyle name="40% - Accent6 12 3 4" xfId="16787"/>
    <cellStyle name="40% - Accent6 12 4" xfId="16788"/>
    <cellStyle name="40% - Accent6 12 4 2" xfId="16789"/>
    <cellStyle name="40% - Accent6 12 4 3" xfId="16790"/>
    <cellStyle name="40% - Accent6 12 5" xfId="16791"/>
    <cellStyle name="40% - Accent6 12 5 2" xfId="16792"/>
    <cellStyle name="40% - Accent6 12 6" xfId="16793"/>
    <cellStyle name="40% - Accent6 12 7" xfId="16794"/>
    <cellStyle name="40% - Accent6 13" xfId="16795"/>
    <cellStyle name="40% - Accent6 13 2" xfId="16796"/>
    <cellStyle name="40% - Accent6 13 2 2" xfId="16797"/>
    <cellStyle name="40% - Accent6 13 2 2 2" xfId="16798"/>
    <cellStyle name="40% - Accent6 13 2 2 3" xfId="16799"/>
    <cellStyle name="40% - Accent6 13 2 3" xfId="16800"/>
    <cellStyle name="40% - Accent6 13 2 4" xfId="16801"/>
    <cellStyle name="40% - Accent6 13 3" xfId="16802"/>
    <cellStyle name="40% - Accent6 13 3 2" xfId="16803"/>
    <cellStyle name="40% - Accent6 13 3 2 2" xfId="16804"/>
    <cellStyle name="40% - Accent6 13 3 2 3" xfId="16805"/>
    <cellStyle name="40% - Accent6 13 3 3" xfId="16806"/>
    <cellStyle name="40% - Accent6 13 3 4" xfId="16807"/>
    <cellStyle name="40% - Accent6 13 4" xfId="16808"/>
    <cellStyle name="40% - Accent6 13 4 2" xfId="16809"/>
    <cellStyle name="40% - Accent6 13 4 3" xfId="16810"/>
    <cellStyle name="40% - Accent6 13 5" xfId="16811"/>
    <cellStyle name="40% - Accent6 13 6" xfId="16812"/>
    <cellStyle name="40% - Accent6 14" xfId="16813"/>
    <cellStyle name="40% - Accent6 14 2" xfId="16814"/>
    <cellStyle name="40% - Accent6 14 2 2" xfId="16815"/>
    <cellStyle name="40% - Accent6 14 2 2 2" xfId="16816"/>
    <cellStyle name="40% - Accent6 14 2 2 3" xfId="16817"/>
    <cellStyle name="40% - Accent6 14 2 3" xfId="16818"/>
    <cellStyle name="40% - Accent6 14 2 4" xfId="16819"/>
    <cellStyle name="40% - Accent6 14 3" xfId="16820"/>
    <cellStyle name="40% - Accent6 14 3 2" xfId="16821"/>
    <cellStyle name="40% - Accent6 14 3 2 2" xfId="16822"/>
    <cellStyle name="40% - Accent6 14 3 2 3" xfId="16823"/>
    <cellStyle name="40% - Accent6 14 3 3" xfId="16824"/>
    <cellStyle name="40% - Accent6 14 3 4" xfId="16825"/>
    <cellStyle name="40% - Accent6 14 4" xfId="16826"/>
    <cellStyle name="40% - Accent6 14 4 2" xfId="16827"/>
    <cellStyle name="40% - Accent6 14 4 3" xfId="16828"/>
    <cellStyle name="40% - Accent6 14 5" xfId="16829"/>
    <cellStyle name="40% - Accent6 14 6" xfId="16830"/>
    <cellStyle name="40% - Accent6 15" xfId="16831"/>
    <cellStyle name="40% - Accent6 15 2" xfId="16832"/>
    <cellStyle name="40% - Accent6 15 2 2" xfId="16833"/>
    <cellStyle name="40% - Accent6 15 2 3" xfId="16834"/>
    <cellStyle name="40% - Accent6 15 3" xfId="16835"/>
    <cellStyle name="40% - Accent6 15 4" xfId="16836"/>
    <cellStyle name="40% - Accent6 16" xfId="16837"/>
    <cellStyle name="40% - Accent6 16 2" xfId="16838"/>
    <cellStyle name="40% - Accent6 16 3" xfId="16839"/>
    <cellStyle name="40% - Accent6 17" xfId="16840"/>
    <cellStyle name="40% - Accent6 17 2" xfId="16841"/>
    <cellStyle name="40% - Accent6 17 3" xfId="16842"/>
    <cellStyle name="40% - Accent6 18" xfId="16843"/>
    <cellStyle name="40% - Accent6 18 2" xfId="16844"/>
    <cellStyle name="40% - Accent6 19" xfId="16845"/>
    <cellStyle name="40% - Accent6 19 2" xfId="16846"/>
    <cellStyle name="40% - Accent6 2" xfId="16847"/>
    <cellStyle name="40% - Accent6 2 10" xfId="16848"/>
    <cellStyle name="40% - Accent6 2 10 2" xfId="16849"/>
    <cellStyle name="40% - Accent6 2 10 3" xfId="16850"/>
    <cellStyle name="40% - Accent6 2 11" xfId="16851"/>
    <cellStyle name="40% - Accent6 2 12" xfId="16852"/>
    <cellStyle name="40% - Accent6 2 2" xfId="16853"/>
    <cellStyle name="40% - Accent6 2 2 10" xfId="16854"/>
    <cellStyle name="40% - Accent6 2 2 2" xfId="16855"/>
    <cellStyle name="40% - Accent6 2 2 2 2" xfId="16856"/>
    <cellStyle name="40% - Accent6 2 2 2 2 2" xfId="16857"/>
    <cellStyle name="40% - Accent6 2 2 2 2 2 2" xfId="16858"/>
    <cellStyle name="40% - Accent6 2 2 2 2 2 2 2" xfId="16859"/>
    <cellStyle name="40% - Accent6 2 2 2 2 2 2 3" xfId="16860"/>
    <cellStyle name="40% - Accent6 2 2 2 2 2 3" xfId="16861"/>
    <cellStyle name="40% - Accent6 2 2 2 2 2 4" xfId="16862"/>
    <cellStyle name="40% - Accent6 2 2 2 2 3" xfId="16863"/>
    <cellStyle name="40% - Accent6 2 2 2 2 3 2" xfId="16864"/>
    <cellStyle name="40% - Accent6 2 2 2 2 3 2 2" xfId="16865"/>
    <cellStyle name="40% - Accent6 2 2 2 2 3 2 3" xfId="16866"/>
    <cellStyle name="40% - Accent6 2 2 2 2 3 3" xfId="16867"/>
    <cellStyle name="40% - Accent6 2 2 2 2 3 4" xfId="16868"/>
    <cellStyle name="40% - Accent6 2 2 2 2 4" xfId="16869"/>
    <cellStyle name="40% - Accent6 2 2 2 2 4 2" xfId="16870"/>
    <cellStyle name="40% - Accent6 2 2 2 2 4 2 2" xfId="16871"/>
    <cellStyle name="40% - Accent6 2 2 2 2 4 2 3" xfId="16872"/>
    <cellStyle name="40% - Accent6 2 2 2 2 4 3" xfId="16873"/>
    <cellStyle name="40% - Accent6 2 2 2 2 4 4" xfId="16874"/>
    <cellStyle name="40% - Accent6 2 2 2 2 5" xfId="16875"/>
    <cellStyle name="40% - Accent6 2 2 2 2 5 2" xfId="16876"/>
    <cellStyle name="40% - Accent6 2 2 2 2 5 3" xfId="16877"/>
    <cellStyle name="40% - Accent6 2 2 2 2 6" xfId="16878"/>
    <cellStyle name="40% - Accent6 2 2 2 2 6 2" xfId="16879"/>
    <cellStyle name="40% - Accent6 2 2 2 2 7" xfId="16880"/>
    <cellStyle name="40% - Accent6 2 2 2 2 8" xfId="16881"/>
    <cellStyle name="40% - Accent6 2 2 2 3" xfId="16882"/>
    <cellStyle name="40% - Accent6 2 2 2 3 2" xfId="16883"/>
    <cellStyle name="40% - Accent6 2 2 2 3 2 2" xfId="16884"/>
    <cellStyle name="40% - Accent6 2 2 2 3 2 3" xfId="16885"/>
    <cellStyle name="40% - Accent6 2 2 2 3 3" xfId="16886"/>
    <cellStyle name="40% - Accent6 2 2 2 3 4" xfId="16887"/>
    <cellStyle name="40% - Accent6 2 2 2 4" xfId="16888"/>
    <cellStyle name="40% - Accent6 2 2 2 4 2" xfId="16889"/>
    <cellStyle name="40% - Accent6 2 2 2 4 2 2" xfId="16890"/>
    <cellStyle name="40% - Accent6 2 2 2 4 2 3" xfId="16891"/>
    <cellStyle name="40% - Accent6 2 2 2 4 3" xfId="16892"/>
    <cellStyle name="40% - Accent6 2 2 2 4 4" xfId="16893"/>
    <cellStyle name="40% - Accent6 2 2 2 5" xfId="16894"/>
    <cellStyle name="40% - Accent6 2 2 2 5 2" xfId="16895"/>
    <cellStyle name="40% - Accent6 2 2 2 5 2 2" xfId="16896"/>
    <cellStyle name="40% - Accent6 2 2 2 5 2 3" xfId="16897"/>
    <cellStyle name="40% - Accent6 2 2 2 5 3" xfId="16898"/>
    <cellStyle name="40% - Accent6 2 2 2 5 4" xfId="16899"/>
    <cellStyle name="40% - Accent6 2 2 2 6" xfId="16900"/>
    <cellStyle name="40% - Accent6 2 2 2 6 2" xfId="16901"/>
    <cellStyle name="40% - Accent6 2 2 2 6 3" xfId="16902"/>
    <cellStyle name="40% - Accent6 2 2 2 7" xfId="16903"/>
    <cellStyle name="40% - Accent6 2 2 2 7 2" xfId="16904"/>
    <cellStyle name="40% - Accent6 2 2 2 7 3" xfId="16905"/>
    <cellStyle name="40% - Accent6 2 2 2 8" xfId="16906"/>
    <cellStyle name="40% - Accent6 2 2 2 9" xfId="16907"/>
    <cellStyle name="40% - Accent6 2 2 3" xfId="16908"/>
    <cellStyle name="40% - Accent6 2 2 3 2" xfId="16909"/>
    <cellStyle name="40% - Accent6 2 2 3 2 2" xfId="16910"/>
    <cellStyle name="40% - Accent6 2 2 3 2 2 2" xfId="16911"/>
    <cellStyle name="40% - Accent6 2 2 3 2 2 3" xfId="16912"/>
    <cellStyle name="40% - Accent6 2 2 3 2 3" xfId="16913"/>
    <cellStyle name="40% - Accent6 2 2 3 2 4" xfId="16914"/>
    <cellStyle name="40% - Accent6 2 2 3 3" xfId="16915"/>
    <cellStyle name="40% - Accent6 2 2 3 3 2" xfId="16916"/>
    <cellStyle name="40% - Accent6 2 2 3 3 2 2" xfId="16917"/>
    <cellStyle name="40% - Accent6 2 2 3 3 2 3" xfId="16918"/>
    <cellStyle name="40% - Accent6 2 2 3 3 3" xfId="16919"/>
    <cellStyle name="40% - Accent6 2 2 3 3 4" xfId="16920"/>
    <cellStyle name="40% - Accent6 2 2 3 4" xfId="16921"/>
    <cellStyle name="40% - Accent6 2 2 3 4 2" xfId="16922"/>
    <cellStyle name="40% - Accent6 2 2 3 4 2 2" xfId="16923"/>
    <cellStyle name="40% - Accent6 2 2 3 4 2 3" xfId="16924"/>
    <cellStyle name="40% - Accent6 2 2 3 4 3" xfId="16925"/>
    <cellStyle name="40% - Accent6 2 2 3 4 4" xfId="16926"/>
    <cellStyle name="40% - Accent6 2 2 3 5" xfId="16927"/>
    <cellStyle name="40% - Accent6 2 2 3 5 2" xfId="16928"/>
    <cellStyle name="40% - Accent6 2 2 3 5 3" xfId="16929"/>
    <cellStyle name="40% - Accent6 2 2 3 6" xfId="16930"/>
    <cellStyle name="40% - Accent6 2 2 3 6 2" xfId="16931"/>
    <cellStyle name="40% - Accent6 2 2 3 7" xfId="16932"/>
    <cellStyle name="40% - Accent6 2 2 3 8" xfId="16933"/>
    <cellStyle name="40% - Accent6 2 2 4" xfId="16934"/>
    <cellStyle name="40% - Accent6 2 2 4 2" xfId="16935"/>
    <cellStyle name="40% - Accent6 2 2 4 2 2" xfId="16936"/>
    <cellStyle name="40% - Accent6 2 2 4 2 3" xfId="16937"/>
    <cellStyle name="40% - Accent6 2 2 4 3" xfId="16938"/>
    <cellStyle name="40% - Accent6 2 2 4 4" xfId="16939"/>
    <cellStyle name="40% - Accent6 2 2 5" xfId="16940"/>
    <cellStyle name="40% - Accent6 2 2 5 2" xfId="16941"/>
    <cellStyle name="40% - Accent6 2 2 5 2 2" xfId="16942"/>
    <cellStyle name="40% - Accent6 2 2 5 2 3" xfId="16943"/>
    <cellStyle name="40% - Accent6 2 2 5 3" xfId="16944"/>
    <cellStyle name="40% - Accent6 2 2 5 4" xfId="16945"/>
    <cellStyle name="40% - Accent6 2 2 6" xfId="16946"/>
    <cellStyle name="40% - Accent6 2 2 6 2" xfId="16947"/>
    <cellStyle name="40% - Accent6 2 2 6 2 2" xfId="16948"/>
    <cellStyle name="40% - Accent6 2 2 6 2 3" xfId="16949"/>
    <cellStyle name="40% - Accent6 2 2 6 3" xfId="16950"/>
    <cellStyle name="40% - Accent6 2 2 6 4" xfId="16951"/>
    <cellStyle name="40% - Accent6 2 2 7" xfId="16952"/>
    <cellStyle name="40% - Accent6 2 2 7 2" xfId="16953"/>
    <cellStyle name="40% - Accent6 2 2 7 3" xfId="16954"/>
    <cellStyle name="40% - Accent6 2 2 8" xfId="16955"/>
    <cellStyle name="40% - Accent6 2 2 8 2" xfId="16956"/>
    <cellStyle name="40% - Accent6 2 2 8 3" xfId="16957"/>
    <cellStyle name="40% - Accent6 2 2 9" xfId="16958"/>
    <cellStyle name="40% - Accent6 2 3" xfId="16959"/>
    <cellStyle name="40% - Accent6 2 3 2" xfId="16960"/>
    <cellStyle name="40% - Accent6 2 3 2 2" xfId="16961"/>
    <cellStyle name="40% - Accent6 2 3 2 2 2" xfId="16962"/>
    <cellStyle name="40% - Accent6 2 3 2 2 2 2" xfId="16963"/>
    <cellStyle name="40% - Accent6 2 3 2 2 2 3" xfId="16964"/>
    <cellStyle name="40% - Accent6 2 3 2 2 3" xfId="16965"/>
    <cellStyle name="40% - Accent6 2 3 2 2 4" xfId="16966"/>
    <cellStyle name="40% - Accent6 2 3 2 3" xfId="16967"/>
    <cellStyle name="40% - Accent6 2 3 2 3 2" xfId="16968"/>
    <cellStyle name="40% - Accent6 2 3 2 3 2 2" xfId="16969"/>
    <cellStyle name="40% - Accent6 2 3 2 3 2 3" xfId="16970"/>
    <cellStyle name="40% - Accent6 2 3 2 3 3" xfId="16971"/>
    <cellStyle name="40% - Accent6 2 3 2 3 4" xfId="16972"/>
    <cellStyle name="40% - Accent6 2 3 2 4" xfId="16973"/>
    <cellStyle name="40% - Accent6 2 3 2 4 2" xfId="16974"/>
    <cellStyle name="40% - Accent6 2 3 2 4 2 2" xfId="16975"/>
    <cellStyle name="40% - Accent6 2 3 2 4 2 3" xfId="16976"/>
    <cellStyle name="40% - Accent6 2 3 2 4 3" xfId="16977"/>
    <cellStyle name="40% - Accent6 2 3 2 4 4" xfId="16978"/>
    <cellStyle name="40% - Accent6 2 3 2 5" xfId="16979"/>
    <cellStyle name="40% - Accent6 2 3 2 5 2" xfId="16980"/>
    <cellStyle name="40% - Accent6 2 3 2 5 3" xfId="16981"/>
    <cellStyle name="40% - Accent6 2 3 2 6" xfId="16982"/>
    <cellStyle name="40% - Accent6 2 3 2 6 2" xfId="16983"/>
    <cellStyle name="40% - Accent6 2 3 2 7" xfId="16984"/>
    <cellStyle name="40% - Accent6 2 3 2 8" xfId="16985"/>
    <cellStyle name="40% - Accent6 2 3 3" xfId="16986"/>
    <cellStyle name="40% - Accent6 2 3 3 2" xfId="16987"/>
    <cellStyle name="40% - Accent6 2 3 3 2 2" xfId="16988"/>
    <cellStyle name="40% - Accent6 2 3 3 2 3" xfId="16989"/>
    <cellStyle name="40% - Accent6 2 3 3 3" xfId="16990"/>
    <cellStyle name="40% - Accent6 2 3 3 4" xfId="16991"/>
    <cellStyle name="40% - Accent6 2 3 4" xfId="16992"/>
    <cellStyle name="40% - Accent6 2 3 4 2" xfId="16993"/>
    <cellStyle name="40% - Accent6 2 3 4 2 2" xfId="16994"/>
    <cellStyle name="40% - Accent6 2 3 4 2 3" xfId="16995"/>
    <cellStyle name="40% - Accent6 2 3 4 3" xfId="16996"/>
    <cellStyle name="40% - Accent6 2 3 4 4" xfId="16997"/>
    <cellStyle name="40% - Accent6 2 3 5" xfId="16998"/>
    <cellStyle name="40% - Accent6 2 3 5 2" xfId="16999"/>
    <cellStyle name="40% - Accent6 2 3 5 2 2" xfId="17000"/>
    <cellStyle name="40% - Accent6 2 3 5 2 3" xfId="17001"/>
    <cellStyle name="40% - Accent6 2 3 5 3" xfId="17002"/>
    <cellStyle name="40% - Accent6 2 3 5 4" xfId="17003"/>
    <cellStyle name="40% - Accent6 2 3 6" xfId="17004"/>
    <cellStyle name="40% - Accent6 2 3 6 2" xfId="17005"/>
    <cellStyle name="40% - Accent6 2 3 6 3" xfId="17006"/>
    <cellStyle name="40% - Accent6 2 3 7" xfId="17007"/>
    <cellStyle name="40% - Accent6 2 3 7 2" xfId="17008"/>
    <cellStyle name="40% - Accent6 2 3 7 3" xfId="17009"/>
    <cellStyle name="40% - Accent6 2 3 8" xfId="17010"/>
    <cellStyle name="40% - Accent6 2 3 9" xfId="17011"/>
    <cellStyle name="40% - Accent6 2 4" xfId="17012"/>
    <cellStyle name="40% - Accent6 2 4 2" xfId="17013"/>
    <cellStyle name="40% - Accent6 2 4 2 2" xfId="17014"/>
    <cellStyle name="40% - Accent6 2 4 2 2 2" xfId="17015"/>
    <cellStyle name="40% - Accent6 2 4 2 2 3" xfId="17016"/>
    <cellStyle name="40% - Accent6 2 4 2 3" xfId="17017"/>
    <cellStyle name="40% - Accent6 2 4 2 4" xfId="17018"/>
    <cellStyle name="40% - Accent6 2 4 3" xfId="17019"/>
    <cellStyle name="40% - Accent6 2 4 3 2" xfId="17020"/>
    <cellStyle name="40% - Accent6 2 4 3 2 2" xfId="17021"/>
    <cellStyle name="40% - Accent6 2 4 3 2 3" xfId="17022"/>
    <cellStyle name="40% - Accent6 2 4 3 3" xfId="17023"/>
    <cellStyle name="40% - Accent6 2 4 3 4" xfId="17024"/>
    <cellStyle name="40% - Accent6 2 4 4" xfId="17025"/>
    <cellStyle name="40% - Accent6 2 4 4 2" xfId="17026"/>
    <cellStyle name="40% - Accent6 2 4 4 2 2" xfId="17027"/>
    <cellStyle name="40% - Accent6 2 4 4 2 3" xfId="17028"/>
    <cellStyle name="40% - Accent6 2 4 4 3" xfId="17029"/>
    <cellStyle name="40% - Accent6 2 4 4 4" xfId="17030"/>
    <cellStyle name="40% - Accent6 2 4 5" xfId="17031"/>
    <cellStyle name="40% - Accent6 2 4 5 2" xfId="17032"/>
    <cellStyle name="40% - Accent6 2 4 5 3" xfId="17033"/>
    <cellStyle name="40% - Accent6 2 4 6" xfId="17034"/>
    <cellStyle name="40% - Accent6 2 4 6 2" xfId="17035"/>
    <cellStyle name="40% - Accent6 2 4 7" xfId="17036"/>
    <cellStyle name="40% - Accent6 2 4 8" xfId="17037"/>
    <cellStyle name="40% - Accent6 2 5" xfId="17038"/>
    <cellStyle name="40% - Accent6 2 5 2" xfId="17039"/>
    <cellStyle name="40% - Accent6 2 5 2 2" xfId="17040"/>
    <cellStyle name="40% - Accent6 2 5 2 2 2" xfId="17041"/>
    <cellStyle name="40% - Accent6 2 5 2 2 3" xfId="17042"/>
    <cellStyle name="40% - Accent6 2 5 2 3" xfId="17043"/>
    <cellStyle name="40% - Accent6 2 5 2 4" xfId="17044"/>
    <cellStyle name="40% - Accent6 2 5 3" xfId="17045"/>
    <cellStyle name="40% - Accent6 2 5 3 2" xfId="17046"/>
    <cellStyle name="40% - Accent6 2 5 3 2 2" xfId="17047"/>
    <cellStyle name="40% - Accent6 2 5 3 2 3" xfId="17048"/>
    <cellStyle name="40% - Accent6 2 5 3 3" xfId="17049"/>
    <cellStyle name="40% - Accent6 2 5 3 4" xfId="17050"/>
    <cellStyle name="40% - Accent6 2 5 4" xfId="17051"/>
    <cellStyle name="40% - Accent6 2 5 4 2" xfId="17052"/>
    <cellStyle name="40% - Accent6 2 5 4 3" xfId="17053"/>
    <cellStyle name="40% - Accent6 2 5 5" xfId="17054"/>
    <cellStyle name="40% - Accent6 2 5 5 2" xfId="17055"/>
    <cellStyle name="40% - Accent6 2 5 6" xfId="17056"/>
    <cellStyle name="40% - Accent6 2 5 7" xfId="17057"/>
    <cellStyle name="40% - Accent6 2 6" xfId="17058"/>
    <cellStyle name="40% - Accent6 2 6 2" xfId="17059"/>
    <cellStyle name="40% - Accent6 2 6 2 2" xfId="17060"/>
    <cellStyle name="40% - Accent6 2 6 2 3" xfId="17061"/>
    <cellStyle name="40% - Accent6 2 6 3" xfId="17062"/>
    <cellStyle name="40% - Accent6 2 6 4" xfId="17063"/>
    <cellStyle name="40% - Accent6 2 7" xfId="17064"/>
    <cellStyle name="40% - Accent6 2 7 2" xfId="17065"/>
    <cellStyle name="40% - Accent6 2 7 2 2" xfId="17066"/>
    <cellStyle name="40% - Accent6 2 7 2 3" xfId="17067"/>
    <cellStyle name="40% - Accent6 2 7 3" xfId="17068"/>
    <cellStyle name="40% - Accent6 2 7 4" xfId="17069"/>
    <cellStyle name="40% - Accent6 2 8" xfId="17070"/>
    <cellStyle name="40% - Accent6 2 8 2" xfId="17071"/>
    <cellStyle name="40% - Accent6 2 8 2 2" xfId="17072"/>
    <cellStyle name="40% - Accent6 2 8 2 3" xfId="17073"/>
    <cellStyle name="40% - Accent6 2 8 3" xfId="17074"/>
    <cellStyle name="40% - Accent6 2 8 4" xfId="17075"/>
    <cellStyle name="40% - Accent6 2 9" xfId="17076"/>
    <cellStyle name="40% - Accent6 2 9 2" xfId="17077"/>
    <cellStyle name="40% - Accent6 2 9 3" xfId="17078"/>
    <cellStyle name="40% - Accent6 20" xfId="17079"/>
    <cellStyle name="40% - Accent6 3" xfId="17080"/>
    <cellStyle name="40% - Accent6 3 10" xfId="17081"/>
    <cellStyle name="40% - Accent6 3 10 2" xfId="17082"/>
    <cellStyle name="40% - Accent6 3 10 3" xfId="17083"/>
    <cellStyle name="40% - Accent6 3 11" xfId="17084"/>
    <cellStyle name="40% - Accent6 3 12" xfId="17085"/>
    <cellStyle name="40% - Accent6 3 2" xfId="17086"/>
    <cellStyle name="40% - Accent6 3 2 10" xfId="17087"/>
    <cellStyle name="40% - Accent6 3 2 2" xfId="17088"/>
    <cellStyle name="40% - Accent6 3 2 2 2" xfId="17089"/>
    <cellStyle name="40% - Accent6 3 2 2 2 2" xfId="17090"/>
    <cellStyle name="40% - Accent6 3 2 2 2 2 2" xfId="17091"/>
    <cellStyle name="40% - Accent6 3 2 2 2 2 2 2" xfId="17092"/>
    <cellStyle name="40% - Accent6 3 2 2 2 2 2 3" xfId="17093"/>
    <cellStyle name="40% - Accent6 3 2 2 2 2 3" xfId="17094"/>
    <cellStyle name="40% - Accent6 3 2 2 2 2 4" xfId="17095"/>
    <cellStyle name="40% - Accent6 3 2 2 2 3" xfId="17096"/>
    <cellStyle name="40% - Accent6 3 2 2 2 3 2" xfId="17097"/>
    <cellStyle name="40% - Accent6 3 2 2 2 3 2 2" xfId="17098"/>
    <cellStyle name="40% - Accent6 3 2 2 2 3 2 3" xfId="17099"/>
    <cellStyle name="40% - Accent6 3 2 2 2 3 3" xfId="17100"/>
    <cellStyle name="40% - Accent6 3 2 2 2 3 4" xfId="17101"/>
    <cellStyle name="40% - Accent6 3 2 2 2 4" xfId="17102"/>
    <cellStyle name="40% - Accent6 3 2 2 2 4 2" xfId="17103"/>
    <cellStyle name="40% - Accent6 3 2 2 2 4 2 2" xfId="17104"/>
    <cellStyle name="40% - Accent6 3 2 2 2 4 2 3" xfId="17105"/>
    <cellStyle name="40% - Accent6 3 2 2 2 4 3" xfId="17106"/>
    <cellStyle name="40% - Accent6 3 2 2 2 4 4" xfId="17107"/>
    <cellStyle name="40% - Accent6 3 2 2 2 5" xfId="17108"/>
    <cellStyle name="40% - Accent6 3 2 2 2 5 2" xfId="17109"/>
    <cellStyle name="40% - Accent6 3 2 2 2 5 3" xfId="17110"/>
    <cellStyle name="40% - Accent6 3 2 2 2 6" xfId="17111"/>
    <cellStyle name="40% - Accent6 3 2 2 2 6 2" xfId="17112"/>
    <cellStyle name="40% - Accent6 3 2 2 2 7" xfId="17113"/>
    <cellStyle name="40% - Accent6 3 2 2 2 8" xfId="17114"/>
    <cellStyle name="40% - Accent6 3 2 2 3" xfId="17115"/>
    <cellStyle name="40% - Accent6 3 2 2 3 2" xfId="17116"/>
    <cellStyle name="40% - Accent6 3 2 2 3 2 2" xfId="17117"/>
    <cellStyle name="40% - Accent6 3 2 2 3 2 3" xfId="17118"/>
    <cellStyle name="40% - Accent6 3 2 2 3 3" xfId="17119"/>
    <cellStyle name="40% - Accent6 3 2 2 3 4" xfId="17120"/>
    <cellStyle name="40% - Accent6 3 2 2 4" xfId="17121"/>
    <cellStyle name="40% - Accent6 3 2 2 4 2" xfId="17122"/>
    <cellStyle name="40% - Accent6 3 2 2 4 2 2" xfId="17123"/>
    <cellStyle name="40% - Accent6 3 2 2 4 2 3" xfId="17124"/>
    <cellStyle name="40% - Accent6 3 2 2 4 3" xfId="17125"/>
    <cellStyle name="40% - Accent6 3 2 2 4 4" xfId="17126"/>
    <cellStyle name="40% - Accent6 3 2 2 5" xfId="17127"/>
    <cellStyle name="40% - Accent6 3 2 2 5 2" xfId="17128"/>
    <cellStyle name="40% - Accent6 3 2 2 5 2 2" xfId="17129"/>
    <cellStyle name="40% - Accent6 3 2 2 5 2 3" xfId="17130"/>
    <cellStyle name="40% - Accent6 3 2 2 5 3" xfId="17131"/>
    <cellStyle name="40% - Accent6 3 2 2 5 4" xfId="17132"/>
    <cellStyle name="40% - Accent6 3 2 2 6" xfId="17133"/>
    <cellStyle name="40% - Accent6 3 2 2 6 2" xfId="17134"/>
    <cellStyle name="40% - Accent6 3 2 2 6 3" xfId="17135"/>
    <cellStyle name="40% - Accent6 3 2 2 7" xfId="17136"/>
    <cellStyle name="40% - Accent6 3 2 2 7 2" xfId="17137"/>
    <cellStyle name="40% - Accent6 3 2 2 7 3" xfId="17138"/>
    <cellStyle name="40% - Accent6 3 2 2 8" xfId="17139"/>
    <cellStyle name="40% - Accent6 3 2 2 9" xfId="17140"/>
    <cellStyle name="40% - Accent6 3 2 3" xfId="17141"/>
    <cellStyle name="40% - Accent6 3 2 3 2" xfId="17142"/>
    <cellStyle name="40% - Accent6 3 2 3 2 2" xfId="17143"/>
    <cellStyle name="40% - Accent6 3 2 3 2 2 2" xfId="17144"/>
    <cellStyle name="40% - Accent6 3 2 3 2 2 3" xfId="17145"/>
    <cellStyle name="40% - Accent6 3 2 3 2 3" xfId="17146"/>
    <cellStyle name="40% - Accent6 3 2 3 2 4" xfId="17147"/>
    <cellStyle name="40% - Accent6 3 2 3 3" xfId="17148"/>
    <cellStyle name="40% - Accent6 3 2 3 3 2" xfId="17149"/>
    <cellStyle name="40% - Accent6 3 2 3 3 2 2" xfId="17150"/>
    <cellStyle name="40% - Accent6 3 2 3 3 2 3" xfId="17151"/>
    <cellStyle name="40% - Accent6 3 2 3 3 3" xfId="17152"/>
    <cellStyle name="40% - Accent6 3 2 3 3 4" xfId="17153"/>
    <cellStyle name="40% - Accent6 3 2 3 4" xfId="17154"/>
    <cellStyle name="40% - Accent6 3 2 3 4 2" xfId="17155"/>
    <cellStyle name="40% - Accent6 3 2 3 4 2 2" xfId="17156"/>
    <cellStyle name="40% - Accent6 3 2 3 4 2 3" xfId="17157"/>
    <cellStyle name="40% - Accent6 3 2 3 4 3" xfId="17158"/>
    <cellStyle name="40% - Accent6 3 2 3 4 4" xfId="17159"/>
    <cellStyle name="40% - Accent6 3 2 3 5" xfId="17160"/>
    <cellStyle name="40% - Accent6 3 2 3 5 2" xfId="17161"/>
    <cellStyle name="40% - Accent6 3 2 3 5 3" xfId="17162"/>
    <cellStyle name="40% - Accent6 3 2 3 6" xfId="17163"/>
    <cellStyle name="40% - Accent6 3 2 3 6 2" xfId="17164"/>
    <cellStyle name="40% - Accent6 3 2 3 7" xfId="17165"/>
    <cellStyle name="40% - Accent6 3 2 3 8" xfId="17166"/>
    <cellStyle name="40% - Accent6 3 2 4" xfId="17167"/>
    <cellStyle name="40% - Accent6 3 2 4 2" xfId="17168"/>
    <cellStyle name="40% - Accent6 3 2 4 2 2" xfId="17169"/>
    <cellStyle name="40% - Accent6 3 2 4 2 3" xfId="17170"/>
    <cellStyle name="40% - Accent6 3 2 4 3" xfId="17171"/>
    <cellStyle name="40% - Accent6 3 2 4 4" xfId="17172"/>
    <cellStyle name="40% - Accent6 3 2 5" xfId="17173"/>
    <cellStyle name="40% - Accent6 3 2 5 2" xfId="17174"/>
    <cellStyle name="40% - Accent6 3 2 5 2 2" xfId="17175"/>
    <cellStyle name="40% - Accent6 3 2 5 2 3" xfId="17176"/>
    <cellStyle name="40% - Accent6 3 2 5 3" xfId="17177"/>
    <cellStyle name="40% - Accent6 3 2 5 4" xfId="17178"/>
    <cellStyle name="40% - Accent6 3 2 6" xfId="17179"/>
    <cellStyle name="40% - Accent6 3 2 6 2" xfId="17180"/>
    <cellStyle name="40% - Accent6 3 2 6 2 2" xfId="17181"/>
    <cellStyle name="40% - Accent6 3 2 6 2 3" xfId="17182"/>
    <cellStyle name="40% - Accent6 3 2 6 3" xfId="17183"/>
    <cellStyle name="40% - Accent6 3 2 6 4" xfId="17184"/>
    <cellStyle name="40% - Accent6 3 2 7" xfId="17185"/>
    <cellStyle name="40% - Accent6 3 2 7 2" xfId="17186"/>
    <cellStyle name="40% - Accent6 3 2 7 3" xfId="17187"/>
    <cellStyle name="40% - Accent6 3 2 8" xfId="17188"/>
    <cellStyle name="40% - Accent6 3 2 8 2" xfId="17189"/>
    <cellStyle name="40% - Accent6 3 2 8 3" xfId="17190"/>
    <cellStyle name="40% - Accent6 3 2 9" xfId="17191"/>
    <cellStyle name="40% - Accent6 3 3" xfId="17192"/>
    <cellStyle name="40% - Accent6 3 3 2" xfId="17193"/>
    <cellStyle name="40% - Accent6 3 3 2 2" xfId="17194"/>
    <cellStyle name="40% - Accent6 3 3 2 2 2" xfId="17195"/>
    <cellStyle name="40% - Accent6 3 3 2 2 2 2" xfId="17196"/>
    <cellStyle name="40% - Accent6 3 3 2 2 2 3" xfId="17197"/>
    <cellStyle name="40% - Accent6 3 3 2 2 3" xfId="17198"/>
    <cellStyle name="40% - Accent6 3 3 2 2 4" xfId="17199"/>
    <cellStyle name="40% - Accent6 3 3 2 3" xfId="17200"/>
    <cellStyle name="40% - Accent6 3 3 2 3 2" xfId="17201"/>
    <cellStyle name="40% - Accent6 3 3 2 3 2 2" xfId="17202"/>
    <cellStyle name="40% - Accent6 3 3 2 3 2 3" xfId="17203"/>
    <cellStyle name="40% - Accent6 3 3 2 3 3" xfId="17204"/>
    <cellStyle name="40% - Accent6 3 3 2 3 4" xfId="17205"/>
    <cellStyle name="40% - Accent6 3 3 2 4" xfId="17206"/>
    <cellStyle name="40% - Accent6 3 3 2 4 2" xfId="17207"/>
    <cellStyle name="40% - Accent6 3 3 2 4 2 2" xfId="17208"/>
    <cellStyle name="40% - Accent6 3 3 2 4 2 3" xfId="17209"/>
    <cellStyle name="40% - Accent6 3 3 2 4 3" xfId="17210"/>
    <cellStyle name="40% - Accent6 3 3 2 4 4" xfId="17211"/>
    <cellStyle name="40% - Accent6 3 3 2 5" xfId="17212"/>
    <cellStyle name="40% - Accent6 3 3 2 5 2" xfId="17213"/>
    <cellStyle name="40% - Accent6 3 3 2 5 3" xfId="17214"/>
    <cellStyle name="40% - Accent6 3 3 2 6" xfId="17215"/>
    <cellStyle name="40% - Accent6 3 3 2 6 2" xfId="17216"/>
    <cellStyle name="40% - Accent6 3 3 2 7" xfId="17217"/>
    <cellStyle name="40% - Accent6 3 3 2 8" xfId="17218"/>
    <cellStyle name="40% - Accent6 3 3 3" xfId="17219"/>
    <cellStyle name="40% - Accent6 3 3 3 2" xfId="17220"/>
    <cellStyle name="40% - Accent6 3 3 3 2 2" xfId="17221"/>
    <cellStyle name="40% - Accent6 3 3 3 2 3" xfId="17222"/>
    <cellStyle name="40% - Accent6 3 3 3 3" xfId="17223"/>
    <cellStyle name="40% - Accent6 3 3 3 4" xfId="17224"/>
    <cellStyle name="40% - Accent6 3 3 4" xfId="17225"/>
    <cellStyle name="40% - Accent6 3 3 4 2" xfId="17226"/>
    <cellStyle name="40% - Accent6 3 3 4 2 2" xfId="17227"/>
    <cellStyle name="40% - Accent6 3 3 4 2 3" xfId="17228"/>
    <cellStyle name="40% - Accent6 3 3 4 3" xfId="17229"/>
    <cellStyle name="40% - Accent6 3 3 4 4" xfId="17230"/>
    <cellStyle name="40% - Accent6 3 3 5" xfId="17231"/>
    <cellStyle name="40% - Accent6 3 3 5 2" xfId="17232"/>
    <cellStyle name="40% - Accent6 3 3 5 2 2" xfId="17233"/>
    <cellStyle name="40% - Accent6 3 3 5 2 3" xfId="17234"/>
    <cellStyle name="40% - Accent6 3 3 5 3" xfId="17235"/>
    <cellStyle name="40% - Accent6 3 3 5 4" xfId="17236"/>
    <cellStyle name="40% - Accent6 3 3 6" xfId="17237"/>
    <cellStyle name="40% - Accent6 3 3 6 2" xfId="17238"/>
    <cellStyle name="40% - Accent6 3 3 6 3" xfId="17239"/>
    <cellStyle name="40% - Accent6 3 3 7" xfId="17240"/>
    <cellStyle name="40% - Accent6 3 3 7 2" xfId="17241"/>
    <cellStyle name="40% - Accent6 3 3 7 3" xfId="17242"/>
    <cellStyle name="40% - Accent6 3 3 8" xfId="17243"/>
    <cellStyle name="40% - Accent6 3 3 9" xfId="17244"/>
    <cellStyle name="40% - Accent6 3 4" xfId="17245"/>
    <cellStyle name="40% - Accent6 3 4 2" xfId="17246"/>
    <cellStyle name="40% - Accent6 3 4 2 2" xfId="17247"/>
    <cellStyle name="40% - Accent6 3 4 2 2 2" xfId="17248"/>
    <cellStyle name="40% - Accent6 3 4 2 2 3" xfId="17249"/>
    <cellStyle name="40% - Accent6 3 4 2 3" xfId="17250"/>
    <cellStyle name="40% - Accent6 3 4 2 4" xfId="17251"/>
    <cellStyle name="40% - Accent6 3 4 3" xfId="17252"/>
    <cellStyle name="40% - Accent6 3 4 3 2" xfId="17253"/>
    <cellStyle name="40% - Accent6 3 4 3 2 2" xfId="17254"/>
    <cellStyle name="40% - Accent6 3 4 3 2 3" xfId="17255"/>
    <cellStyle name="40% - Accent6 3 4 3 3" xfId="17256"/>
    <cellStyle name="40% - Accent6 3 4 3 4" xfId="17257"/>
    <cellStyle name="40% - Accent6 3 4 4" xfId="17258"/>
    <cellStyle name="40% - Accent6 3 4 4 2" xfId="17259"/>
    <cellStyle name="40% - Accent6 3 4 4 2 2" xfId="17260"/>
    <cellStyle name="40% - Accent6 3 4 4 2 3" xfId="17261"/>
    <cellStyle name="40% - Accent6 3 4 4 3" xfId="17262"/>
    <cellStyle name="40% - Accent6 3 4 4 4" xfId="17263"/>
    <cellStyle name="40% - Accent6 3 4 5" xfId="17264"/>
    <cellStyle name="40% - Accent6 3 4 5 2" xfId="17265"/>
    <cellStyle name="40% - Accent6 3 4 5 3" xfId="17266"/>
    <cellStyle name="40% - Accent6 3 4 6" xfId="17267"/>
    <cellStyle name="40% - Accent6 3 4 6 2" xfId="17268"/>
    <cellStyle name="40% - Accent6 3 4 7" xfId="17269"/>
    <cellStyle name="40% - Accent6 3 4 8" xfId="17270"/>
    <cellStyle name="40% - Accent6 3 5" xfId="17271"/>
    <cellStyle name="40% - Accent6 3 5 2" xfId="17272"/>
    <cellStyle name="40% - Accent6 3 5 2 2" xfId="17273"/>
    <cellStyle name="40% - Accent6 3 5 2 2 2" xfId="17274"/>
    <cellStyle name="40% - Accent6 3 5 2 2 3" xfId="17275"/>
    <cellStyle name="40% - Accent6 3 5 2 3" xfId="17276"/>
    <cellStyle name="40% - Accent6 3 5 2 4" xfId="17277"/>
    <cellStyle name="40% - Accent6 3 5 3" xfId="17278"/>
    <cellStyle name="40% - Accent6 3 5 3 2" xfId="17279"/>
    <cellStyle name="40% - Accent6 3 5 3 2 2" xfId="17280"/>
    <cellStyle name="40% - Accent6 3 5 3 2 3" xfId="17281"/>
    <cellStyle name="40% - Accent6 3 5 3 3" xfId="17282"/>
    <cellStyle name="40% - Accent6 3 5 3 4" xfId="17283"/>
    <cellStyle name="40% - Accent6 3 5 4" xfId="17284"/>
    <cellStyle name="40% - Accent6 3 5 4 2" xfId="17285"/>
    <cellStyle name="40% - Accent6 3 5 4 3" xfId="17286"/>
    <cellStyle name="40% - Accent6 3 5 5" xfId="17287"/>
    <cellStyle name="40% - Accent6 3 5 5 2" xfId="17288"/>
    <cellStyle name="40% - Accent6 3 5 6" xfId="17289"/>
    <cellStyle name="40% - Accent6 3 5 7" xfId="17290"/>
    <cellStyle name="40% - Accent6 3 6" xfId="17291"/>
    <cellStyle name="40% - Accent6 3 6 2" xfId="17292"/>
    <cellStyle name="40% - Accent6 3 6 2 2" xfId="17293"/>
    <cellStyle name="40% - Accent6 3 6 2 3" xfId="17294"/>
    <cellStyle name="40% - Accent6 3 6 3" xfId="17295"/>
    <cellStyle name="40% - Accent6 3 6 4" xfId="17296"/>
    <cellStyle name="40% - Accent6 3 7" xfId="17297"/>
    <cellStyle name="40% - Accent6 3 7 2" xfId="17298"/>
    <cellStyle name="40% - Accent6 3 7 2 2" xfId="17299"/>
    <cellStyle name="40% - Accent6 3 7 2 3" xfId="17300"/>
    <cellStyle name="40% - Accent6 3 7 3" xfId="17301"/>
    <cellStyle name="40% - Accent6 3 7 4" xfId="17302"/>
    <cellStyle name="40% - Accent6 3 8" xfId="17303"/>
    <cellStyle name="40% - Accent6 3 8 2" xfId="17304"/>
    <cellStyle name="40% - Accent6 3 8 2 2" xfId="17305"/>
    <cellStyle name="40% - Accent6 3 8 2 3" xfId="17306"/>
    <cellStyle name="40% - Accent6 3 8 3" xfId="17307"/>
    <cellStyle name="40% - Accent6 3 8 4" xfId="17308"/>
    <cellStyle name="40% - Accent6 3 9" xfId="17309"/>
    <cellStyle name="40% - Accent6 3 9 2" xfId="17310"/>
    <cellStyle name="40% - Accent6 3 9 3" xfId="17311"/>
    <cellStyle name="40% - Accent6 4" xfId="17312"/>
    <cellStyle name="40% - Accent6 4 10" xfId="17313"/>
    <cellStyle name="40% - Accent6 4 10 2" xfId="17314"/>
    <cellStyle name="40% - Accent6 4 10 3" xfId="17315"/>
    <cellStyle name="40% - Accent6 4 11" xfId="17316"/>
    <cellStyle name="40% - Accent6 4 12" xfId="17317"/>
    <cellStyle name="40% - Accent6 4 2" xfId="17318"/>
    <cellStyle name="40% - Accent6 4 2 10" xfId="17319"/>
    <cellStyle name="40% - Accent6 4 2 2" xfId="17320"/>
    <cellStyle name="40% - Accent6 4 2 2 2" xfId="17321"/>
    <cellStyle name="40% - Accent6 4 2 2 2 2" xfId="17322"/>
    <cellStyle name="40% - Accent6 4 2 2 2 2 2" xfId="17323"/>
    <cellStyle name="40% - Accent6 4 2 2 2 2 2 2" xfId="17324"/>
    <cellStyle name="40% - Accent6 4 2 2 2 2 2 3" xfId="17325"/>
    <cellStyle name="40% - Accent6 4 2 2 2 2 3" xfId="17326"/>
    <cellStyle name="40% - Accent6 4 2 2 2 2 4" xfId="17327"/>
    <cellStyle name="40% - Accent6 4 2 2 2 3" xfId="17328"/>
    <cellStyle name="40% - Accent6 4 2 2 2 3 2" xfId="17329"/>
    <cellStyle name="40% - Accent6 4 2 2 2 3 2 2" xfId="17330"/>
    <cellStyle name="40% - Accent6 4 2 2 2 3 2 3" xfId="17331"/>
    <cellStyle name="40% - Accent6 4 2 2 2 3 3" xfId="17332"/>
    <cellStyle name="40% - Accent6 4 2 2 2 3 4" xfId="17333"/>
    <cellStyle name="40% - Accent6 4 2 2 2 4" xfId="17334"/>
    <cellStyle name="40% - Accent6 4 2 2 2 4 2" xfId="17335"/>
    <cellStyle name="40% - Accent6 4 2 2 2 4 2 2" xfId="17336"/>
    <cellStyle name="40% - Accent6 4 2 2 2 4 2 3" xfId="17337"/>
    <cellStyle name="40% - Accent6 4 2 2 2 4 3" xfId="17338"/>
    <cellStyle name="40% - Accent6 4 2 2 2 4 4" xfId="17339"/>
    <cellStyle name="40% - Accent6 4 2 2 2 5" xfId="17340"/>
    <cellStyle name="40% - Accent6 4 2 2 2 5 2" xfId="17341"/>
    <cellStyle name="40% - Accent6 4 2 2 2 5 3" xfId="17342"/>
    <cellStyle name="40% - Accent6 4 2 2 2 6" xfId="17343"/>
    <cellStyle name="40% - Accent6 4 2 2 2 6 2" xfId="17344"/>
    <cellStyle name="40% - Accent6 4 2 2 2 7" xfId="17345"/>
    <cellStyle name="40% - Accent6 4 2 2 2 8" xfId="17346"/>
    <cellStyle name="40% - Accent6 4 2 2 3" xfId="17347"/>
    <cellStyle name="40% - Accent6 4 2 2 3 2" xfId="17348"/>
    <cellStyle name="40% - Accent6 4 2 2 3 2 2" xfId="17349"/>
    <cellStyle name="40% - Accent6 4 2 2 3 2 3" xfId="17350"/>
    <cellStyle name="40% - Accent6 4 2 2 3 3" xfId="17351"/>
    <cellStyle name="40% - Accent6 4 2 2 3 4" xfId="17352"/>
    <cellStyle name="40% - Accent6 4 2 2 4" xfId="17353"/>
    <cellStyle name="40% - Accent6 4 2 2 4 2" xfId="17354"/>
    <cellStyle name="40% - Accent6 4 2 2 4 2 2" xfId="17355"/>
    <cellStyle name="40% - Accent6 4 2 2 4 2 3" xfId="17356"/>
    <cellStyle name="40% - Accent6 4 2 2 4 3" xfId="17357"/>
    <cellStyle name="40% - Accent6 4 2 2 4 4" xfId="17358"/>
    <cellStyle name="40% - Accent6 4 2 2 5" xfId="17359"/>
    <cellStyle name="40% - Accent6 4 2 2 5 2" xfId="17360"/>
    <cellStyle name="40% - Accent6 4 2 2 5 2 2" xfId="17361"/>
    <cellStyle name="40% - Accent6 4 2 2 5 2 3" xfId="17362"/>
    <cellStyle name="40% - Accent6 4 2 2 5 3" xfId="17363"/>
    <cellStyle name="40% - Accent6 4 2 2 5 4" xfId="17364"/>
    <cellStyle name="40% - Accent6 4 2 2 6" xfId="17365"/>
    <cellStyle name="40% - Accent6 4 2 2 6 2" xfId="17366"/>
    <cellStyle name="40% - Accent6 4 2 2 6 3" xfId="17367"/>
    <cellStyle name="40% - Accent6 4 2 2 7" xfId="17368"/>
    <cellStyle name="40% - Accent6 4 2 2 7 2" xfId="17369"/>
    <cellStyle name="40% - Accent6 4 2 2 7 3" xfId="17370"/>
    <cellStyle name="40% - Accent6 4 2 2 8" xfId="17371"/>
    <cellStyle name="40% - Accent6 4 2 2 9" xfId="17372"/>
    <cellStyle name="40% - Accent6 4 2 3" xfId="17373"/>
    <cellStyle name="40% - Accent6 4 2 3 2" xfId="17374"/>
    <cellStyle name="40% - Accent6 4 2 3 2 2" xfId="17375"/>
    <cellStyle name="40% - Accent6 4 2 3 2 2 2" xfId="17376"/>
    <cellStyle name="40% - Accent6 4 2 3 2 2 3" xfId="17377"/>
    <cellStyle name="40% - Accent6 4 2 3 2 3" xfId="17378"/>
    <cellStyle name="40% - Accent6 4 2 3 2 4" xfId="17379"/>
    <cellStyle name="40% - Accent6 4 2 3 3" xfId="17380"/>
    <cellStyle name="40% - Accent6 4 2 3 3 2" xfId="17381"/>
    <cellStyle name="40% - Accent6 4 2 3 3 2 2" xfId="17382"/>
    <cellStyle name="40% - Accent6 4 2 3 3 2 3" xfId="17383"/>
    <cellStyle name="40% - Accent6 4 2 3 3 3" xfId="17384"/>
    <cellStyle name="40% - Accent6 4 2 3 3 4" xfId="17385"/>
    <cellStyle name="40% - Accent6 4 2 3 4" xfId="17386"/>
    <cellStyle name="40% - Accent6 4 2 3 4 2" xfId="17387"/>
    <cellStyle name="40% - Accent6 4 2 3 4 2 2" xfId="17388"/>
    <cellStyle name="40% - Accent6 4 2 3 4 2 3" xfId="17389"/>
    <cellStyle name="40% - Accent6 4 2 3 4 3" xfId="17390"/>
    <cellStyle name="40% - Accent6 4 2 3 4 4" xfId="17391"/>
    <cellStyle name="40% - Accent6 4 2 3 5" xfId="17392"/>
    <cellStyle name="40% - Accent6 4 2 3 5 2" xfId="17393"/>
    <cellStyle name="40% - Accent6 4 2 3 5 3" xfId="17394"/>
    <cellStyle name="40% - Accent6 4 2 3 6" xfId="17395"/>
    <cellStyle name="40% - Accent6 4 2 3 6 2" xfId="17396"/>
    <cellStyle name="40% - Accent6 4 2 3 7" xfId="17397"/>
    <cellStyle name="40% - Accent6 4 2 3 8" xfId="17398"/>
    <cellStyle name="40% - Accent6 4 2 4" xfId="17399"/>
    <cellStyle name="40% - Accent6 4 2 4 2" xfId="17400"/>
    <cellStyle name="40% - Accent6 4 2 4 2 2" xfId="17401"/>
    <cellStyle name="40% - Accent6 4 2 4 2 3" xfId="17402"/>
    <cellStyle name="40% - Accent6 4 2 4 3" xfId="17403"/>
    <cellStyle name="40% - Accent6 4 2 4 4" xfId="17404"/>
    <cellStyle name="40% - Accent6 4 2 5" xfId="17405"/>
    <cellStyle name="40% - Accent6 4 2 5 2" xfId="17406"/>
    <cellStyle name="40% - Accent6 4 2 5 2 2" xfId="17407"/>
    <cellStyle name="40% - Accent6 4 2 5 2 3" xfId="17408"/>
    <cellStyle name="40% - Accent6 4 2 5 3" xfId="17409"/>
    <cellStyle name="40% - Accent6 4 2 5 4" xfId="17410"/>
    <cellStyle name="40% - Accent6 4 2 6" xfId="17411"/>
    <cellStyle name="40% - Accent6 4 2 6 2" xfId="17412"/>
    <cellStyle name="40% - Accent6 4 2 6 2 2" xfId="17413"/>
    <cellStyle name="40% - Accent6 4 2 6 2 3" xfId="17414"/>
    <cellStyle name="40% - Accent6 4 2 6 3" xfId="17415"/>
    <cellStyle name="40% - Accent6 4 2 6 4" xfId="17416"/>
    <cellStyle name="40% - Accent6 4 2 7" xfId="17417"/>
    <cellStyle name="40% - Accent6 4 2 7 2" xfId="17418"/>
    <cellStyle name="40% - Accent6 4 2 7 3" xfId="17419"/>
    <cellStyle name="40% - Accent6 4 2 8" xfId="17420"/>
    <cellStyle name="40% - Accent6 4 2 8 2" xfId="17421"/>
    <cellStyle name="40% - Accent6 4 2 8 3" xfId="17422"/>
    <cellStyle name="40% - Accent6 4 2 9" xfId="17423"/>
    <cellStyle name="40% - Accent6 4 3" xfId="17424"/>
    <cellStyle name="40% - Accent6 4 3 2" xfId="17425"/>
    <cellStyle name="40% - Accent6 4 3 2 2" xfId="17426"/>
    <cellStyle name="40% - Accent6 4 3 2 2 2" xfId="17427"/>
    <cellStyle name="40% - Accent6 4 3 2 2 2 2" xfId="17428"/>
    <cellStyle name="40% - Accent6 4 3 2 2 2 3" xfId="17429"/>
    <cellStyle name="40% - Accent6 4 3 2 2 3" xfId="17430"/>
    <cellStyle name="40% - Accent6 4 3 2 2 4" xfId="17431"/>
    <cellStyle name="40% - Accent6 4 3 2 3" xfId="17432"/>
    <cellStyle name="40% - Accent6 4 3 2 3 2" xfId="17433"/>
    <cellStyle name="40% - Accent6 4 3 2 3 2 2" xfId="17434"/>
    <cellStyle name="40% - Accent6 4 3 2 3 2 3" xfId="17435"/>
    <cellStyle name="40% - Accent6 4 3 2 3 3" xfId="17436"/>
    <cellStyle name="40% - Accent6 4 3 2 3 4" xfId="17437"/>
    <cellStyle name="40% - Accent6 4 3 2 4" xfId="17438"/>
    <cellStyle name="40% - Accent6 4 3 2 4 2" xfId="17439"/>
    <cellStyle name="40% - Accent6 4 3 2 4 2 2" xfId="17440"/>
    <cellStyle name="40% - Accent6 4 3 2 4 2 3" xfId="17441"/>
    <cellStyle name="40% - Accent6 4 3 2 4 3" xfId="17442"/>
    <cellStyle name="40% - Accent6 4 3 2 4 4" xfId="17443"/>
    <cellStyle name="40% - Accent6 4 3 2 5" xfId="17444"/>
    <cellStyle name="40% - Accent6 4 3 2 5 2" xfId="17445"/>
    <cellStyle name="40% - Accent6 4 3 2 5 3" xfId="17446"/>
    <cellStyle name="40% - Accent6 4 3 2 6" xfId="17447"/>
    <cellStyle name="40% - Accent6 4 3 2 6 2" xfId="17448"/>
    <cellStyle name="40% - Accent6 4 3 2 7" xfId="17449"/>
    <cellStyle name="40% - Accent6 4 3 2 8" xfId="17450"/>
    <cellStyle name="40% - Accent6 4 3 3" xfId="17451"/>
    <cellStyle name="40% - Accent6 4 3 3 2" xfId="17452"/>
    <cellStyle name="40% - Accent6 4 3 3 2 2" xfId="17453"/>
    <cellStyle name="40% - Accent6 4 3 3 2 3" xfId="17454"/>
    <cellStyle name="40% - Accent6 4 3 3 3" xfId="17455"/>
    <cellStyle name="40% - Accent6 4 3 3 4" xfId="17456"/>
    <cellStyle name="40% - Accent6 4 3 4" xfId="17457"/>
    <cellStyle name="40% - Accent6 4 3 4 2" xfId="17458"/>
    <cellStyle name="40% - Accent6 4 3 4 2 2" xfId="17459"/>
    <cellStyle name="40% - Accent6 4 3 4 2 3" xfId="17460"/>
    <cellStyle name="40% - Accent6 4 3 4 3" xfId="17461"/>
    <cellStyle name="40% - Accent6 4 3 4 4" xfId="17462"/>
    <cellStyle name="40% - Accent6 4 3 5" xfId="17463"/>
    <cellStyle name="40% - Accent6 4 3 5 2" xfId="17464"/>
    <cellStyle name="40% - Accent6 4 3 5 2 2" xfId="17465"/>
    <cellStyle name="40% - Accent6 4 3 5 2 3" xfId="17466"/>
    <cellStyle name="40% - Accent6 4 3 5 3" xfId="17467"/>
    <cellStyle name="40% - Accent6 4 3 5 4" xfId="17468"/>
    <cellStyle name="40% - Accent6 4 3 6" xfId="17469"/>
    <cellStyle name="40% - Accent6 4 3 6 2" xfId="17470"/>
    <cellStyle name="40% - Accent6 4 3 6 3" xfId="17471"/>
    <cellStyle name="40% - Accent6 4 3 7" xfId="17472"/>
    <cellStyle name="40% - Accent6 4 3 7 2" xfId="17473"/>
    <cellStyle name="40% - Accent6 4 3 7 3" xfId="17474"/>
    <cellStyle name="40% - Accent6 4 3 8" xfId="17475"/>
    <cellStyle name="40% - Accent6 4 3 9" xfId="17476"/>
    <cellStyle name="40% - Accent6 4 4" xfId="17477"/>
    <cellStyle name="40% - Accent6 4 4 2" xfId="17478"/>
    <cellStyle name="40% - Accent6 4 4 2 2" xfId="17479"/>
    <cellStyle name="40% - Accent6 4 4 2 2 2" xfId="17480"/>
    <cellStyle name="40% - Accent6 4 4 2 2 3" xfId="17481"/>
    <cellStyle name="40% - Accent6 4 4 2 3" xfId="17482"/>
    <cellStyle name="40% - Accent6 4 4 2 4" xfId="17483"/>
    <cellStyle name="40% - Accent6 4 4 3" xfId="17484"/>
    <cellStyle name="40% - Accent6 4 4 3 2" xfId="17485"/>
    <cellStyle name="40% - Accent6 4 4 3 2 2" xfId="17486"/>
    <cellStyle name="40% - Accent6 4 4 3 2 3" xfId="17487"/>
    <cellStyle name="40% - Accent6 4 4 3 3" xfId="17488"/>
    <cellStyle name="40% - Accent6 4 4 3 4" xfId="17489"/>
    <cellStyle name="40% - Accent6 4 4 4" xfId="17490"/>
    <cellStyle name="40% - Accent6 4 4 4 2" xfId="17491"/>
    <cellStyle name="40% - Accent6 4 4 4 2 2" xfId="17492"/>
    <cellStyle name="40% - Accent6 4 4 4 2 3" xfId="17493"/>
    <cellStyle name="40% - Accent6 4 4 4 3" xfId="17494"/>
    <cellStyle name="40% - Accent6 4 4 4 4" xfId="17495"/>
    <cellStyle name="40% - Accent6 4 4 5" xfId="17496"/>
    <cellStyle name="40% - Accent6 4 4 5 2" xfId="17497"/>
    <cellStyle name="40% - Accent6 4 4 5 3" xfId="17498"/>
    <cellStyle name="40% - Accent6 4 4 6" xfId="17499"/>
    <cellStyle name="40% - Accent6 4 4 6 2" xfId="17500"/>
    <cellStyle name="40% - Accent6 4 4 7" xfId="17501"/>
    <cellStyle name="40% - Accent6 4 4 8" xfId="17502"/>
    <cellStyle name="40% - Accent6 4 5" xfId="17503"/>
    <cellStyle name="40% - Accent6 4 5 2" xfId="17504"/>
    <cellStyle name="40% - Accent6 4 5 2 2" xfId="17505"/>
    <cellStyle name="40% - Accent6 4 5 2 2 2" xfId="17506"/>
    <cellStyle name="40% - Accent6 4 5 2 2 3" xfId="17507"/>
    <cellStyle name="40% - Accent6 4 5 2 3" xfId="17508"/>
    <cellStyle name="40% - Accent6 4 5 2 4" xfId="17509"/>
    <cellStyle name="40% - Accent6 4 5 3" xfId="17510"/>
    <cellStyle name="40% - Accent6 4 5 3 2" xfId="17511"/>
    <cellStyle name="40% - Accent6 4 5 3 2 2" xfId="17512"/>
    <cellStyle name="40% - Accent6 4 5 3 2 3" xfId="17513"/>
    <cellStyle name="40% - Accent6 4 5 3 3" xfId="17514"/>
    <cellStyle name="40% - Accent6 4 5 3 4" xfId="17515"/>
    <cellStyle name="40% - Accent6 4 5 4" xfId="17516"/>
    <cellStyle name="40% - Accent6 4 5 4 2" xfId="17517"/>
    <cellStyle name="40% - Accent6 4 5 4 3" xfId="17518"/>
    <cellStyle name="40% - Accent6 4 5 5" xfId="17519"/>
    <cellStyle name="40% - Accent6 4 5 5 2" xfId="17520"/>
    <cellStyle name="40% - Accent6 4 5 6" xfId="17521"/>
    <cellStyle name="40% - Accent6 4 5 7" xfId="17522"/>
    <cellStyle name="40% - Accent6 4 6" xfId="17523"/>
    <cellStyle name="40% - Accent6 4 6 2" xfId="17524"/>
    <cellStyle name="40% - Accent6 4 6 2 2" xfId="17525"/>
    <cellStyle name="40% - Accent6 4 6 2 3" xfId="17526"/>
    <cellStyle name="40% - Accent6 4 6 3" xfId="17527"/>
    <cellStyle name="40% - Accent6 4 6 4" xfId="17528"/>
    <cellStyle name="40% - Accent6 4 7" xfId="17529"/>
    <cellStyle name="40% - Accent6 4 7 2" xfId="17530"/>
    <cellStyle name="40% - Accent6 4 7 2 2" xfId="17531"/>
    <cellStyle name="40% - Accent6 4 7 2 3" xfId="17532"/>
    <cellStyle name="40% - Accent6 4 7 3" xfId="17533"/>
    <cellStyle name="40% - Accent6 4 7 4" xfId="17534"/>
    <cellStyle name="40% - Accent6 4 8" xfId="17535"/>
    <cellStyle name="40% - Accent6 4 8 2" xfId="17536"/>
    <cellStyle name="40% - Accent6 4 8 2 2" xfId="17537"/>
    <cellStyle name="40% - Accent6 4 8 2 3" xfId="17538"/>
    <cellStyle name="40% - Accent6 4 8 3" xfId="17539"/>
    <cellStyle name="40% - Accent6 4 8 4" xfId="17540"/>
    <cellStyle name="40% - Accent6 4 9" xfId="17541"/>
    <cellStyle name="40% - Accent6 4 9 2" xfId="17542"/>
    <cellStyle name="40% - Accent6 4 9 3" xfId="17543"/>
    <cellStyle name="40% - Accent6 5" xfId="17544"/>
    <cellStyle name="40% - Accent6 5 10" xfId="17545"/>
    <cellStyle name="40% - Accent6 5 10 2" xfId="17546"/>
    <cellStyle name="40% - Accent6 5 10 3" xfId="17547"/>
    <cellStyle name="40% - Accent6 5 11" xfId="17548"/>
    <cellStyle name="40% - Accent6 5 12" xfId="17549"/>
    <cellStyle name="40% - Accent6 5 2" xfId="17550"/>
    <cellStyle name="40% - Accent6 5 2 10" xfId="17551"/>
    <cellStyle name="40% - Accent6 5 2 2" xfId="17552"/>
    <cellStyle name="40% - Accent6 5 2 2 2" xfId="17553"/>
    <cellStyle name="40% - Accent6 5 2 2 2 2" xfId="17554"/>
    <cellStyle name="40% - Accent6 5 2 2 2 2 2" xfId="17555"/>
    <cellStyle name="40% - Accent6 5 2 2 2 2 2 2" xfId="17556"/>
    <cellStyle name="40% - Accent6 5 2 2 2 2 2 3" xfId="17557"/>
    <cellStyle name="40% - Accent6 5 2 2 2 2 3" xfId="17558"/>
    <cellStyle name="40% - Accent6 5 2 2 2 2 4" xfId="17559"/>
    <cellStyle name="40% - Accent6 5 2 2 2 3" xfId="17560"/>
    <cellStyle name="40% - Accent6 5 2 2 2 3 2" xfId="17561"/>
    <cellStyle name="40% - Accent6 5 2 2 2 3 2 2" xfId="17562"/>
    <cellStyle name="40% - Accent6 5 2 2 2 3 2 3" xfId="17563"/>
    <cellStyle name="40% - Accent6 5 2 2 2 3 3" xfId="17564"/>
    <cellStyle name="40% - Accent6 5 2 2 2 3 4" xfId="17565"/>
    <cellStyle name="40% - Accent6 5 2 2 2 4" xfId="17566"/>
    <cellStyle name="40% - Accent6 5 2 2 2 4 2" xfId="17567"/>
    <cellStyle name="40% - Accent6 5 2 2 2 4 2 2" xfId="17568"/>
    <cellStyle name="40% - Accent6 5 2 2 2 4 2 3" xfId="17569"/>
    <cellStyle name="40% - Accent6 5 2 2 2 4 3" xfId="17570"/>
    <cellStyle name="40% - Accent6 5 2 2 2 4 4" xfId="17571"/>
    <cellStyle name="40% - Accent6 5 2 2 2 5" xfId="17572"/>
    <cellStyle name="40% - Accent6 5 2 2 2 5 2" xfId="17573"/>
    <cellStyle name="40% - Accent6 5 2 2 2 5 3" xfId="17574"/>
    <cellStyle name="40% - Accent6 5 2 2 2 6" xfId="17575"/>
    <cellStyle name="40% - Accent6 5 2 2 2 6 2" xfId="17576"/>
    <cellStyle name="40% - Accent6 5 2 2 2 7" xfId="17577"/>
    <cellStyle name="40% - Accent6 5 2 2 2 8" xfId="17578"/>
    <cellStyle name="40% - Accent6 5 2 2 3" xfId="17579"/>
    <cellStyle name="40% - Accent6 5 2 2 3 2" xfId="17580"/>
    <cellStyle name="40% - Accent6 5 2 2 3 2 2" xfId="17581"/>
    <cellStyle name="40% - Accent6 5 2 2 3 2 3" xfId="17582"/>
    <cellStyle name="40% - Accent6 5 2 2 3 3" xfId="17583"/>
    <cellStyle name="40% - Accent6 5 2 2 3 4" xfId="17584"/>
    <cellStyle name="40% - Accent6 5 2 2 4" xfId="17585"/>
    <cellStyle name="40% - Accent6 5 2 2 4 2" xfId="17586"/>
    <cellStyle name="40% - Accent6 5 2 2 4 2 2" xfId="17587"/>
    <cellStyle name="40% - Accent6 5 2 2 4 2 3" xfId="17588"/>
    <cellStyle name="40% - Accent6 5 2 2 4 3" xfId="17589"/>
    <cellStyle name="40% - Accent6 5 2 2 4 4" xfId="17590"/>
    <cellStyle name="40% - Accent6 5 2 2 5" xfId="17591"/>
    <cellStyle name="40% - Accent6 5 2 2 5 2" xfId="17592"/>
    <cellStyle name="40% - Accent6 5 2 2 5 2 2" xfId="17593"/>
    <cellStyle name="40% - Accent6 5 2 2 5 2 3" xfId="17594"/>
    <cellStyle name="40% - Accent6 5 2 2 5 3" xfId="17595"/>
    <cellStyle name="40% - Accent6 5 2 2 5 4" xfId="17596"/>
    <cellStyle name="40% - Accent6 5 2 2 6" xfId="17597"/>
    <cellStyle name="40% - Accent6 5 2 2 6 2" xfId="17598"/>
    <cellStyle name="40% - Accent6 5 2 2 6 3" xfId="17599"/>
    <cellStyle name="40% - Accent6 5 2 2 7" xfId="17600"/>
    <cellStyle name="40% - Accent6 5 2 2 7 2" xfId="17601"/>
    <cellStyle name="40% - Accent6 5 2 2 7 3" xfId="17602"/>
    <cellStyle name="40% - Accent6 5 2 2 8" xfId="17603"/>
    <cellStyle name="40% - Accent6 5 2 2 9" xfId="17604"/>
    <cellStyle name="40% - Accent6 5 2 3" xfId="17605"/>
    <cellStyle name="40% - Accent6 5 2 3 2" xfId="17606"/>
    <cellStyle name="40% - Accent6 5 2 3 2 2" xfId="17607"/>
    <cellStyle name="40% - Accent6 5 2 3 2 2 2" xfId="17608"/>
    <cellStyle name="40% - Accent6 5 2 3 2 2 3" xfId="17609"/>
    <cellStyle name="40% - Accent6 5 2 3 2 3" xfId="17610"/>
    <cellStyle name="40% - Accent6 5 2 3 2 4" xfId="17611"/>
    <cellStyle name="40% - Accent6 5 2 3 3" xfId="17612"/>
    <cellStyle name="40% - Accent6 5 2 3 3 2" xfId="17613"/>
    <cellStyle name="40% - Accent6 5 2 3 3 2 2" xfId="17614"/>
    <cellStyle name="40% - Accent6 5 2 3 3 2 3" xfId="17615"/>
    <cellStyle name="40% - Accent6 5 2 3 3 3" xfId="17616"/>
    <cellStyle name="40% - Accent6 5 2 3 3 4" xfId="17617"/>
    <cellStyle name="40% - Accent6 5 2 3 4" xfId="17618"/>
    <cellStyle name="40% - Accent6 5 2 3 4 2" xfId="17619"/>
    <cellStyle name="40% - Accent6 5 2 3 4 2 2" xfId="17620"/>
    <cellStyle name="40% - Accent6 5 2 3 4 2 3" xfId="17621"/>
    <cellStyle name="40% - Accent6 5 2 3 4 3" xfId="17622"/>
    <cellStyle name="40% - Accent6 5 2 3 4 4" xfId="17623"/>
    <cellStyle name="40% - Accent6 5 2 3 5" xfId="17624"/>
    <cellStyle name="40% - Accent6 5 2 3 5 2" xfId="17625"/>
    <cellStyle name="40% - Accent6 5 2 3 5 3" xfId="17626"/>
    <cellStyle name="40% - Accent6 5 2 3 6" xfId="17627"/>
    <cellStyle name="40% - Accent6 5 2 3 6 2" xfId="17628"/>
    <cellStyle name="40% - Accent6 5 2 3 7" xfId="17629"/>
    <cellStyle name="40% - Accent6 5 2 3 8" xfId="17630"/>
    <cellStyle name="40% - Accent6 5 2 4" xfId="17631"/>
    <cellStyle name="40% - Accent6 5 2 4 2" xfId="17632"/>
    <cellStyle name="40% - Accent6 5 2 4 2 2" xfId="17633"/>
    <cellStyle name="40% - Accent6 5 2 4 2 3" xfId="17634"/>
    <cellStyle name="40% - Accent6 5 2 4 3" xfId="17635"/>
    <cellStyle name="40% - Accent6 5 2 4 4" xfId="17636"/>
    <cellStyle name="40% - Accent6 5 2 5" xfId="17637"/>
    <cellStyle name="40% - Accent6 5 2 5 2" xfId="17638"/>
    <cellStyle name="40% - Accent6 5 2 5 2 2" xfId="17639"/>
    <cellStyle name="40% - Accent6 5 2 5 2 3" xfId="17640"/>
    <cellStyle name="40% - Accent6 5 2 5 3" xfId="17641"/>
    <cellStyle name="40% - Accent6 5 2 5 4" xfId="17642"/>
    <cellStyle name="40% - Accent6 5 2 6" xfId="17643"/>
    <cellStyle name="40% - Accent6 5 2 6 2" xfId="17644"/>
    <cellStyle name="40% - Accent6 5 2 6 2 2" xfId="17645"/>
    <cellStyle name="40% - Accent6 5 2 6 2 3" xfId="17646"/>
    <cellStyle name="40% - Accent6 5 2 6 3" xfId="17647"/>
    <cellStyle name="40% - Accent6 5 2 6 4" xfId="17648"/>
    <cellStyle name="40% - Accent6 5 2 7" xfId="17649"/>
    <cellStyle name="40% - Accent6 5 2 7 2" xfId="17650"/>
    <cellStyle name="40% - Accent6 5 2 7 3" xfId="17651"/>
    <cellStyle name="40% - Accent6 5 2 8" xfId="17652"/>
    <cellStyle name="40% - Accent6 5 2 8 2" xfId="17653"/>
    <cellStyle name="40% - Accent6 5 2 8 3" xfId="17654"/>
    <cellStyle name="40% - Accent6 5 2 9" xfId="17655"/>
    <cellStyle name="40% - Accent6 5 3" xfId="17656"/>
    <cellStyle name="40% - Accent6 5 3 2" xfId="17657"/>
    <cellStyle name="40% - Accent6 5 3 2 2" xfId="17658"/>
    <cellStyle name="40% - Accent6 5 3 2 2 2" xfId="17659"/>
    <cellStyle name="40% - Accent6 5 3 2 2 2 2" xfId="17660"/>
    <cellStyle name="40% - Accent6 5 3 2 2 2 3" xfId="17661"/>
    <cellStyle name="40% - Accent6 5 3 2 2 3" xfId="17662"/>
    <cellStyle name="40% - Accent6 5 3 2 2 4" xfId="17663"/>
    <cellStyle name="40% - Accent6 5 3 2 3" xfId="17664"/>
    <cellStyle name="40% - Accent6 5 3 2 3 2" xfId="17665"/>
    <cellStyle name="40% - Accent6 5 3 2 3 2 2" xfId="17666"/>
    <cellStyle name="40% - Accent6 5 3 2 3 2 3" xfId="17667"/>
    <cellStyle name="40% - Accent6 5 3 2 3 3" xfId="17668"/>
    <cellStyle name="40% - Accent6 5 3 2 3 4" xfId="17669"/>
    <cellStyle name="40% - Accent6 5 3 2 4" xfId="17670"/>
    <cellStyle name="40% - Accent6 5 3 2 4 2" xfId="17671"/>
    <cellStyle name="40% - Accent6 5 3 2 4 2 2" xfId="17672"/>
    <cellStyle name="40% - Accent6 5 3 2 4 2 3" xfId="17673"/>
    <cellStyle name="40% - Accent6 5 3 2 4 3" xfId="17674"/>
    <cellStyle name="40% - Accent6 5 3 2 4 4" xfId="17675"/>
    <cellStyle name="40% - Accent6 5 3 2 5" xfId="17676"/>
    <cellStyle name="40% - Accent6 5 3 2 5 2" xfId="17677"/>
    <cellStyle name="40% - Accent6 5 3 2 5 3" xfId="17678"/>
    <cellStyle name="40% - Accent6 5 3 2 6" xfId="17679"/>
    <cellStyle name="40% - Accent6 5 3 2 6 2" xfId="17680"/>
    <cellStyle name="40% - Accent6 5 3 2 7" xfId="17681"/>
    <cellStyle name="40% - Accent6 5 3 2 8" xfId="17682"/>
    <cellStyle name="40% - Accent6 5 3 3" xfId="17683"/>
    <cellStyle name="40% - Accent6 5 3 3 2" xfId="17684"/>
    <cellStyle name="40% - Accent6 5 3 3 2 2" xfId="17685"/>
    <cellStyle name="40% - Accent6 5 3 3 2 3" xfId="17686"/>
    <cellStyle name="40% - Accent6 5 3 3 3" xfId="17687"/>
    <cellStyle name="40% - Accent6 5 3 3 4" xfId="17688"/>
    <cellStyle name="40% - Accent6 5 3 4" xfId="17689"/>
    <cellStyle name="40% - Accent6 5 3 4 2" xfId="17690"/>
    <cellStyle name="40% - Accent6 5 3 4 2 2" xfId="17691"/>
    <cellStyle name="40% - Accent6 5 3 4 2 3" xfId="17692"/>
    <cellStyle name="40% - Accent6 5 3 4 3" xfId="17693"/>
    <cellStyle name="40% - Accent6 5 3 4 4" xfId="17694"/>
    <cellStyle name="40% - Accent6 5 3 5" xfId="17695"/>
    <cellStyle name="40% - Accent6 5 3 5 2" xfId="17696"/>
    <cellStyle name="40% - Accent6 5 3 5 2 2" xfId="17697"/>
    <cellStyle name="40% - Accent6 5 3 5 2 3" xfId="17698"/>
    <cellStyle name="40% - Accent6 5 3 5 3" xfId="17699"/>
    <cellStyle name="40% - Accent6 5 3 5 4" xfId="17700"/>
    <cellStyle name="40% - Accent6 5 3 6" xfId="17701"/>
    <cellStyle name="40% - Accent6 5 3 6 2" xfId="17702"/>
    <cellStyle name="40% - Accent6 5 3 6 3" xfId="17703"/>
    <cellStyle name="40% - Accent6 5 3 7" xfId="17704"/>
    <cellStyle name="40% - Accent6 5 3 7 2" xfId="17705"/>
    <cellStyle name="40% - Accent6 5 3 7 3" xfId="17706"/>
    <cellStyle name="40% - Accent6 5 3 8" xfId="17707"/>
    <cellStyle name="40% - Accent6 5 3 9" xfId="17708"/>
    <cellStyle name="40% - Accent6 5 4" xfId="17709"/>
    <cellStyle name="40% - Accent6 5 4 2" xfId="17710"/>
    <cellStyle name="40% - Accent6 5 4 2 2" xfId="17711"/>
    <cellStyle name="40% - Accent6 5 4 2 2 2" xfId="17712"/>
    <cellStyle name="40% - Accent6 5 4 2 2 3" xfId="17713"/>
    <cellStyle name="40% - Accent6 5 4 2 3" xfId="17714"/>
    <cellStyle name="40% - Accent6 5 4 2 4" xfId="17715"/>
    <cellStyle name="40% - Accent6 5 4 3" xfId="17716"/>
    <cellStyle name="40% - Accent6 5 4 3 2" xfId="17717"/>
    <cellStyle name="40% - Accent6 5 4 3 2 2" xfId="17718"/>
    <cellStyle name="40% - Accent6 5 4 3 2 3" xfId="17719"/>
    <cellStyle name="40% - Accent6 5 4 3 3" xfId="17720"/>
    <cellStyle name="40% - Accent6 5 4 3 4" xfId="17721"/>
    <cellStyle name="40% - Accent6 5 4 4" xfId="17722"/>
    <cellStyle name="40% - Accent6 5 4 4 2" xfId="17723"/>
    <cellStyle name="40% - Accent6 5 4 4 2 2" xfId="17724"/>
    <cellStyle name="40% - Accent6 5 4 4 2 3" xfId="17725"/>
    <cellStyle name="40% - Accent6 5 4 4 3" xfId="17726"/>
    <cellStyle name="40% - Accent6 5 4 4 4" xfId="17727"/>
    <cellStyle name="40% - Accent6 5 4 5" xfId="17728"/>
    <cellStyle name="40% - Accent6 5 4 5 2" xfId="17729"/>
    <cellStyle name="40% - Accent6 5 4 5 3" xfId="17730"/>
    <cellStyle name="40% - Accent6 5 4 6" xfId="17731"/>
    <cellStyle name="40% - Accent6 5 4 6 2" xfId="17732"/>
    <cellStyle name="40% - Accent6 5 4 7" xfId="17733"/>
    <cellStyle name="40% - Accent6 5 4 8" xfId="17734"/>
    <cellStyle name="40% - Accent6 5 5" xfId="17735"/>
    <cellStyle name="40% - Accent6 5 5 2" xfId="17736"/>
    <cellStyle name="40% - Accent6 5 5 2 2" xfId="17737"/>
    <cellStyle name="40% - Accent6 5 5 2 2 2" xfId="17738"/>
    <cellStyle name="40% - Accent6 5 5 2 2 3" xfId="17739"/>
    <cellStyle name="40% - Accent6 5 5 2 3" xfId="17740"/>
    <cellStyle name="40% - Accent6 5 5 2 4" xfId="17741"/>
    <cellStyle name="40% - Accent6 5 5 3" xfId="17742"/>
    <cellStyle name="40% - Accent6 5 5 3 2" xfId="17743"/>
    <cellStyle name="40% - Accent6 5 5 3 2 2" xfId="17744"/>
    <cellStyle name="40% - Accent6 5 5 3 2 3" xfId="17745"/>
    <cellStyle name="40% - Accent6 5 5 3 3" xfId="17746"/>
    <cellStyle name="40% - Accent6 5 5 3 4" xfId="17747"/>
    <cellStyle name="40% - Accent6 5 5 4" xfId="17748"/>
    <cellStyle name="40% - Accent6 5 5 4 2" xfId="17749"/>
    <cellStyle name="40% - Accent6 5 5 4 3" xfId="17750"/>
    <cellStyle name="40% - Accent6 5 5 5" xfId="17751"/>
    <cellStyle name="40% - Accent6 5 5 5 2" xfId="17752"/>
    <cellStyle name="40% - Accent6 5 5 6" xfId="17753"/>
    <cellStyle name="40% - Accent6 5 5 7" xfId="17754"/>
    <cellStyle name="40% - Accent6 5 6" xfId="17755"/>
    <cellStyle name="40% - Accent6 5 6 2" xfId="17756"/>
    <cellStyle name="40% - Accent6 5 6 2 2" xfId="17757"/>
    <cellStyle name="40% - Accent6 5 6 2 3" xfId="17758"/>
    <cellStyle name="40% - Accent6 5 6 3" xfId="17759"/>
    <cellStyle name="40% - Accent6 5 6 4" xfId="17760"/>
    <cellStyle name="40% - Accent6 5 7" xfId="17761"/>
    <cellStyle name="40% - Accent6 5 7 2" xfId="17762"/>
    <cellStyle name="40% - Accent6 5 7 2 2" xfId="17763"/>
    <cellStyle name="40% - Accent6 5 7 2 3" xfId="17764"/>
    <cellStyle name="40% - Accent6 5 7 3" xfId="17765"/>
    <cellStyle name="40% - Accent6 5 7 4" xfId="17766"/>
    <cellStyle name="40% - Accent6 5 8" xfId="17767"/>
    <cellStyle name="40% - Accent6 5 8 2" xfId="17768"/>
    <cellStyle name="40% - Accent6 5 8 2 2" xfId="17769"/>
    <cellStyle name="40% - Accent6 5 8 2 3" xfId="17770"/>
    <cellStyle name="40% - Accent6 5 8 3" xfId="17771"/>
    <cellStyle name="40% - Accent6 5 8 4" xfId="17772"/>
    <cellStyle name="40% - Accent6 5 9" xfId="17773"/>
    <cellStyle name="40% - Accent6 5 9 2" xfId="17774"/>
    <cellStyle name="40% - Accent6 5 9 3" xfId="17775"/>
    <cellStyle name="40% - Accent6 6" xfId="17776"/>
    <cellStyle name="40% - Accent6 6 10" xfId="17777"/>
    <cellStyle name="40% - Accent6 6 10 2" xfId="17778"/>
    <cellStyle name="40% - Accent6 6 10 3" xfId="17779"/>
    <cellStyle name="40% - Accent6 6 11" xfId="17780"/>
    <cellStyle name="40% - Accent6 6 12" xfId="17781"/>
    <cellStyle name="40% - Accent6 6 2" xfId="17782"/>
    <cellStyle name="40% - Accent6 6 2 10" xfId="17783"/>
    <cellStyle name="40% - Accent6 6 2 2" xfId="17784"/>
    <cellStyle name="40% - Accent6 6 2 2 2" xfId="17785"/>
    <cellStyle name="40% - Accent6 6 2 2 2 2" xfId="17786"/>
    <cellStyle name="40% - Accent6 6 2 2 2 2 2" xfId="17787"/>
    <cellStyle name="40% - Accent6 6 2 2 2 2 2 2" xfId="17788"/>
    <cellStyle name="40% - Accent6 6 2 2 2 2 2 3" xfId="17789"/>
    <cellStyle name="40% - Accent6 6 2 2 2 2 3" xfId="17790"/>
    <cellStyle name="40% - Accent6 6 2 2 2 2 4" xfId="17791"/>
    <cellStyle name="40% - Accent6 6 2 2 2 3" xfId="17792"/>
    <cellStyle name="40% - Accent6 6 2 2 2 3 2" xfId="17793"/>
    <cellStyle name="40% - Accent6 6 2 2 2 3 2 2" xfId="17794"/>
    <cellStyle name="40% - Accent6 6 2 2 2 3 2 3" xfId="17795"/>
    <cellStyle name="40% - Accent6 6 2 2 2 3 3" xfId="17796"/>
    <cellStyle name="40% - Accent6 6 2 2 2 3 4" xfId="17797"/>
    <cellStyle name="40% - Accent6 6 2 2 2 4" xfId="17798"/>
    <cellStyle name="40% - Accent6 6 2 2 2 4 2" xfId="17799"/>
    <cellStyle name="40% - Accent6 6 2 2 2 4 2 2" xfId="17800"/>
    <cellStyle name="40% - Accent6 6 2 2 2 4 2 3" xfId="17801"/>
    <cellStyle name="40% - Accent6 6 2 2 2 4 3" xfId="17802"/>
    <cellStyle name="40% - Accent6 6 2 2 2 4 4" xfId="17803"/>
    <cellStyle name="40% - Accent6 6 2 2 2 5" xfId="17804"/>
    <cellStyle name="40% - Accent6 6 2 2 2 5 2" xfId="17805"/>
    <cellStyle name="40% - Accent6 6 2 2 2 5 3" xfId="17806"/>
    <cellStyle name="40% - Accent6 6 2 2 2 6" xfId="17807"/>
    <cellStyle name="40% - Accent6 6 2 2 2 6 2" xfId="17808"/>
    <cellStyle name="40% - Accent6 6 2 2 2 7" xfId="17809"/>
    <cellStyle name="40% - Accent6 6 2 2 2 8" xfId="17810"/>
    <cellStyle name="40% - Accent6 6 2 2 3" xfId="17811"/>
    <cellStyle name="40% - Accent6 6 2 2 3 2" xfId="17812"/>
    <cellStyle name="40% - Accent6 6 2 2 3 2 2" xfId="17813"/>
    <cellStyle name="40% - Accent6 6 2 2 3 2 3" xfId="17814"/>
    <cellStyle name="40% - Accent6 6 2 2 3 3" xfId="17815"/>
    <cellStyle name="40% - Accent6 6 2 2 3 4" xfId="17816"/>
    <cellStyle name="40% - Accent6 6 2 2 4" xfId="17817"/>
    <cellStyle name="40% - Accent6 6 2 2 4 2" xfId="17818"/>
    <cellStyle name="40% - Accent6 6 2 2 4 2 2" xfId="17819"/>
    <cellStyle name="40% - Accent6 6 2 2 4 2 3" xfId="17820"/>
    <cellStyle name="40% - Accent6 6 2 2 4 3" xfId="17821"/>
    <cellStyle name="40% - Accent6 6 2 2 4 4" xfId="17822"/>
    <cellStyle name="40% - Accent6 6 2 2 5" xfId="17823"/>
    <cellStyle name="40% - Accent6 6 2 2 5 2" xfId="17824"/>
    <cellStyle name="40% - Accent6 6 2 2 5 2 2" xfId="17825"/>
    <cellStyle name="40% - Accent6 6 2 2 5 2 3" xfId="17826"/>
    <cellStyle name="40% - Accent6 6 2 2 5 3" xfId="17827"/>
    <cellStyle name="40% - Accent6 6 2 2 5 4" xfId="17828"/>
    <cellStyle name="40% - Accent6 6 2 2 6" xfId="17829"/>
    <cellStyle name="40% - Accent6 6 2 2 6 2" xfId="17830"/>
    <cellStyle name="40% - Accent6 6 2 2 6 3" xfId="17831"/>
    <cellStyle name="40% - Accent6 6 2 2 7" xfId="17832"/>
    <cellStyle name="40% - Accent6 6 2 2 7 2" xfId="17833"/>
    <cellStyle name="40% - Accent6 6 2 2 7 3" xfId="17834"/>
    <cellStyle name="40% - Accent6 6 2 2 8" xfId="17835"/>
    <cellStyle name="40% - Accent6 6 2 2 9" xfId="17836"/>
    <cellStyle name="40% - Accent6 6 2 3" xfId="17837"/>
    <cellStyle name="40% - Accent6 6 2 3 2" xfId="17838"/>
    <cellStyle name="40% - Accent6 6 2 3 2 2" xfId="17839"/>
    <cellStyle name="40% - Accent6 6 2 3 2 2 2" xfId="17840"/>
    <cellStyle name="40% - Accent6 6 2 3 2 2 3" xfId="17841"/>
    <cellStyle name="40% - Accent6 6 2 3 2 3" xfId="17842"/>
    <cellStyle name="40% - Accent6 6 2 3 2 4" xfId="17843"/>
    <cellStyle name="40% - Accent6 6 2 3 3" xfId="17844"/>
    <cellStyle name="40% - Accent6 6 2 3 3 2" xfId="17845"/>
    <cellStyle name="40% - Accent6 6 2 3 3 2 2" xfId="17846"/>
    <cellStyle name="40% - Accent6 6 2 3 3 2 3" xfId="17847"/>
    <cellStyle name="40% - Accent6 6 2 3 3 3" xfId="17848"/>
    <cellStyle name="40% - Accent6 6 2 3 3 4" xfId="17849"/>
    <cellStyle name="40% - Accent6 6 2 3 4" xfId="17850"/>
    <cellStyle name="40% - Accent6 6 2 3 4 2" xfId="17851"/>
    <cellStyle name="40% - Accent6 6 2 3 4 2 2" xfId="17852"/>
    <cellStyle name="40% - Accent6 6 2 3 4 2 3" xfId="17853"/>
    <cellStyle name="40% - Accent6 6 2 3 4 3" xfId="17854"/>
    <cellStyle name="40% - Accent6 6 2 3 4 4" xfId="17855"/>
    <cellStyle name="40% - Accent6 6 2 3 5" xfId="17856"/>
    <cellStyle name="40% - Accent6 6 2 3 5 2" xfId="17857"/>
    <cellStyle name="40% - Accent6 6 2 3 5 3" xfId="17858"/>
    <cellStyle name="40% - Accent6 6 2 3 6" xfId="17859"/>
    <cellStyle name="40% - Accent6 6 2 3 6 2" xfId="17860"/>
    <cellStyle name="40% - Accent6 6 2 3 7" xfId="17861"/>
    <cellStyle name="40% - Accent6 6 2 3 8" xfId="17862"/>
    <cellStyle name="40% - Accent6 6 2 4" xfId="17863"/>
    <cellStyle name="40% - Accent6 6 2 4 2" xfId="17864"/>
    <cellStyle name="40% - Accent6 6 2 4 2 2" xfId="17865"/>
    <cellStyle name="40% - Accent6 6 2 4 2 3" xfId="17866"/>
    <cellStyle name="40% - Accent6 6 2 4 3" xfId="17867"/>
    <cellStyle name="40% - Accent6 6 2 4 4" xfId="17868"/>
    <cellStyle name="40% - Accent6 6 2 5" xfId="17869"/>
    <cellStyle name="40% - Accent6 6 2 5 2" xfId="17870"/>
    <cellStyle name="40% - Accent6 6 2 5 2 2" xfId="17871"/>
    <cellStyle name="40% - Accent6 6 2 5 2 3" xfId="17872"/>
    <cellStyle name="40% - Accent6 6 2 5 3" xfId="17873"/>
    <cellStyle name="40% - Accent6 6 2 5 4" xfId="17874"/>
    <cellStyle name="40% - Accent6 6 2 6" xfId="17875"/>
    <cellStyle name="40% - Accent6 6 2 6 2" xfId="17876"/>
    <cellStyle name="40% - Accent6 6 2 6 2 2" xfId="17877"/>
    <cellStyle name="40% - Accent6 6 2 6 2 3" xfId="17878"/>
    <cellStyle name="40% - Accent6 6 2 6 3" xfId="17879"/>
    <cellStyle name="40% - Accent6 6 2 6 4" xfId="17880"/>
    <cellStyle name="40% - Accent6 6 2 7" xfId="17881"/>
    <cellStyle name="40% - Accent6 6 2 7 2" xfId="17882"/>
    <cellStyle name="40% - Accent6 6 2 7 3" xfId="17883"/>
    <cellStyle name="40% - Accent6 6 2 8" xfId="17884"/>
    <cellStyle name="40% - Accent6 6 2 8 2" xfId="17885"/>
    <cellStyle name="40% - Accent6 6 2 8 3" xfId="17886"/>
    <cellStyle name="40% - Accent6 6 2 9" xfId="17887"/>
    <cellStyle name="40% - Accent6 6 3" xfId="17888"/>
    <cellStyle name="40% - Accent6 6 3 2" xfId="17889"/>
    <cellStyle name="40% - Accent6 6 3 2 2" xfId="17890"/>
    <cellStyle name="40% - Accent6 6 3 2 2 2" xfId="17891"/>
    <cellStyle name="40% - Accent6 6 3 2 2 2 2" xfId="17892"/>
    <cellStyle name="40% - Accent6 6 3 2 2 2 3" xfId="17893"/>
    <cellStyle name="40% - Accent6 6 3 2 2 3" xfId="17894"/>
    <cellStyle name="40% - Accent6 6 3 2 2 4" xfId="17895"/>
    <cellStyle name="40% - Accent6 6 3 2 3" xfId="17896"/>
    <cellStyle name="40% - Accent6 6 3 2 3 2" xfId="17897"/>
    <cellStyle name="40% - Accent6 6 3 2 3 2 2" xfId="17898"/>
    <cellStyle name="40% - Accent6 6 3 2 3 2 3" xfId="17899"/>
    <cellStyle name="40% - Accent6 6 3 2 3 3" xfId="17900"/>
    <cellStyle name="40% - Accent6 6 3 2 3 4" xfId="17901"/>
    <cellStyle name="40% - Accent6 6 3 2 4" xfId="17902"/>
    <cellStyle name="40% - Accent6 6 3 2 4 2" xfId="17903"/>
    <cellStyle name="40% - Accent6 6 3 2 4 2 2" xfId="17904"/>
    <cellStyle name="40% - Accent6 6 3 2 4 2 3" xfId="17905"/>
    <cellStyle name="40% - Accent6 6 3 2 4 3" xfId="17906"/>
    <cellStyle name="40% - Accent6 6 3 2 4 4" xfId="17907"/>
    <cellStyle name="40% - Accent6 6 3 2 5" xfId="17908"/>
    <cellStyle name="40% - Accent6 6 3 2 5 2" xfId="17909"/>
    <cellStyle name="40% - Accent6 6 3 2 5 3" xfId="17910"/>
    <cellStyle name="40% - Accent6 6 3 2 6" xfId="17911"/>
    <cellStyle name="40% - Accent6 6 3 2 6 2" xfId="17912"/>
    <cellStyle name="40% - Accent6 6 3 2 7" xfId="17913"/>
    <cellStyle name="40% - Accent6 6 3 2 8" xfId="17914"/>
    <cellStyle name="40% - Accent6 6 3 3" xfId="17915"/>
    <cellStyle name="40% - Accent6 6 3 3 2" xfId="17916"/>
    <cellStyle name="40% - Accent6 6 3 3 2 2" xfId="17917"/>
    <cellStyle name="40% - Accent6 6 3 3 2 3" xfId="17918"/>
    <cellStyle name="40% - Accent6 6 3 3 3" xfId="17919"/>
    <cellStyle name="40% - Accent6 6 3 3 4" xfId="17920"/>
    <cellStyle name="40% - Accent6 6 3 4" xfId="17921"/>
    <cellStyle name="40% - Accent6 6 3 4 2" xfId="17922"/>
    <cellStyle name="40% - Accent6 6 3 4 2 2" xfId="17923"/>
    <cellStyle name="40% - Accent6 6 3 4 2 3" xfId="17924"/>
    <cellStyle name="40% - Accent6 6 3 4 3" xfId="17925"/>
    <cellStyle name="40% - Accent6 6 3 4 4" xfId="17926"/>
    <cellStyle name="40% - Accent6 6 3 5" xfId="17927"/>
    <cellStyle name="40% - Accent6 6 3 5 2" xfId="17928"/>
    <cellStyle name="40% - Accent6 6 3 5 2 2" xfId="17929"/>
    <cellStyle name="40% - Accent6 6 3 5 2 3" xfId="17930"/>
    <cellStyle name="40% - Accent6 6 3 5 3" xfId="17931"/>
    <cellStyle name="40% - Accent6 6 3 5 4" xfId="17932"/>
    <cellStyle name="40% - Accent6 6 3 6" xfId="17933"/>
    <cellStyle name="40% - Accent6 6 3 6 2" xfId="17934"/>
    <cellStyle name="40% - Accent6 6 3 6 3" xfId="17935"/>
    <cellStyle name="40% - Accent6 6 3 7" xfId="17936"/>
    <cellStyle name="40% - Accent6 6 3 7 2" xfId="17937"/>
    <cellStyle name="40% - Accent6 6 3 7 3" xfId="17938"/>
    <cellStyle name="40% - Accent6 6 3 8" xfId="17939"/>
    <cellStyle name="40% - Accent6 6 3 9" xfId="17940"/>
    <cellStyle name="40% - Accent6 6 4" xfId="17941"/>
    <cellStyle name="40% - Accent6 6 4 2" xfId="17942"/>
    <cellStyle name="40% - Accent6 6 4 2 2" xfId="17943"/>
    <cellStyle name="40% - Accent6 6 4 2 2 2" xfId="17944"/>
    <cellStyle name="40% - Accent6 6 4 2 2 3" xfId="17945"/>
    <cellStyle name="40% - Accent6 6 4 2 3" xfId="17946"/>
    <cellStyle name="40% - Accent6 6 4 2 4" xfId="17947"/>
    <cellStyle name="40% - Accent6 6 4 3" xfId="17948"/>
    <cellStyle name="40% - Accent6 6 4 3 2" xfId="17949"/>
    <cellStyle name="40% - Accent6 6 4 3 2 2" xfId="17950"/>
    <cellStyle name="40% - Accent6 6 4 3 2 3" xfId="17951"/>
    <cellStyle name="40% - Accent6 6 4 3 3" xfId="17952"/>
    <cellStyle name="40% - Accent6 6 4 3 4" xfId="17953"/>
    <cellStyle name="40% - Accent6 6 4 4" xfId="17954"/>
    <cellStyle name="40% - Accent6 6 4 4 2" xfId="17955"/>
    <cellStyle name="40% - Accent6 6 4 4 2 2" xfId="17956"/>
    <cellStyle name="40% - Accent6 6 4 4 2 3" xfId="17957"/>
    <cellStyle name="40% - Accent6 6 4 4 3" xfId="17958"/>
    <cellStyle name="40% - Accent6 6 4 4 4" xfId="17959"/>
    <cellStyle name="40% - Accent6 6 4 5" xfId="17960"/>
    <cellStyle name="40% - Accent6 6 4 5 2" xfId="17961"/>
    <cellStyle name="40% - Accent6 6 4 5 3" xfId="17962"/>
    <cellStyle name="40% - Accent6 6 4 6" xfId="17963"/>
    <cellStyle name="40% - Accent6 6 4 6 2" xfId="17964"/>
    <cellStyle name="40% - Accent6 6 4 7" xfId="17965"/>
    <cellStyle name="40% - Accent6 6 4 8" xfId="17966"/>
    <cellStyle name="40% - Accent6 6 5" xfId="17967"/>
    <cellStyle name="40% - Accent6 6 5 2" xfId="17968"/>
    <cellStyle name="40% - Accent6 6 5 2 2" xfId="17969"/>
    <cellStyle name="40% - Accent6 6 5 2 2 2" xfId="17970"/>
    <cellStyle name="40% - Accent6 6 5 2 2 3" xfId="17971"/>
    <cellStyle name="40% - Accent6 6 5 2 3" xfId="17972"/>
    <cellStyle name="40% - Accent6 6 5 2 4" xfId="17973"/>
    <cellStyle name="40% - Accent6 6 5 3" xfId="17974"/>
    <cellStyle name="40% - Accent6 6 5 3 2" xfId="17975"/>
    <cellStyle name="40% - Accent6 6 5 3 2 2" xfId="17976"/>
    <cellStyle name="40% - Accent6 6 5 3 2 3" xfId="17977"/>
    <cellStyle name="40% - Accent6 6 5 3 3" xfId="17978"/>
    <cellStyle name="40% - Accent6 6 5 3 4" xfId="17979"/>
    <cellStyle name="40% - Accent6 6 5 4" xfId="17980"/>
    <cellStyle name="40% - Accent6 6 5 4 2" xfId="17981"/>
    <cellStyle name="40% - Accent6 6 5 4 3" xfId="17982"/>
    <cellStyle name="40% - Accent6 6 5 5" xfId="17983"/>
    <cellStyle name="40% - Accent6 6 5 5 2" xfId="17984"/>
    <cellStyle name="40% - Accent6 6 5 6" xfId="17985"/>
    <cellStyle name="40% - Accent6 6 5 7" xfId="17986"/>
    <cellStyle name="40% - Accent6 6 6" xfId="17987"/>
    <cellStyle name="40% - Accent6 6 6 2" xfId="17988"/>
    <cellStyle name="40% - Accent6 6 6 2 2" xfId="17989"/>
    <cellStyle name="40% - Accent6 6 6 2 3" xfId="17990"/>
    <cellStyle name="40% - Accent6 6 6 3" xfId="17991"/>
    <cellStyle name="40% - Accent6 6 6 4" xfId="17992"/>
    <cellStyle name="40% - Accent6 6 7" xfId="17993"/>
    <cellStyle name="40% - Accent6 6 7 2" xfId="17994"/>
    <cellStyle name="40% - Accent6 6 7 2 2" xfId="17995"/>
    <cellStyle name="40% - Accent6 6 7 2 3" xfId="17996"/>
    <cellStyle name="40% - Accent6 6 7 3" xfId="17997"/>
    <cellStyle name="40% - Accent6 6 7 4" xfId="17998"/>
    <cellStyle name="40% - Accent6 6 8" xfId="17999"/>
    <cellStyle name="40% - Accent6 6 8 2" xfId="18000"/>
    <cellStyle name="40% - Accent6 6 8 2 2" xfId="18001"/>
    <cellStyle name="40% - Accent6 6 8 2 3" xfId="18002"/>
    <cellStyle name="40% - Accent6 6 8 3" xfId="18003"/>
    <cellStyle name="40% - Accent6 6 8 4" xfId="18004"/>
    <cellStyle name="40% - Accent6 6 9" xfId="18005"/>
    <cellStyle name="40% - Accent6 6 9 2" xfId="18006"/>
    <cellStyle name="40% - Accent6 6 9 3" xfId="18007"/>
    <cellStyle name="40% - Accent6 7" xfId="18008"/>
    <cellStyle name="40% - Accent6 7 10" xfId="18009"/>
    <cellStyle name="40% - Accent6 7 2" xfId="18010"/>
    <cellStyle name="40% - Accent6 7 2 2" xfId="18011"/>
    <cellStyle name="40% - Accent6 7 2 2 2" xfId="18012"/>
    <cellStyle name="40% - Accent6 7 2 2 2 2" xfId="18013"/>
    <cellStyle name="40% - Accent6 7 2 2 2 2 2" xfId="18014"/>
    <cellStyle name="40% - Accent6 7 2 2 2 2 3" xfId="18015"/>
    <cellStyle name="40% - Accent6 7 2 2 2 3" xfId="18016"/>
    <cellStyle name="40% - Accent6 7 2 2 2 4" xfId="18017"/>
    <cellStyle name="40% - Accent6 7 2 2 3" xfId="18018"/>
    <cellStyle name="40% - Accent6 7 2 2 3 2" xfId="18019"/>
    <cellStyle name="40% - Accent6 7 2 2 3 2 2" xfId="18020"/>
    <cellStyle name="40% - Accent6 7 2 2 3 2 3" xfId="18021"/>
    <cellStyle name="40% - Accent6 7 2 2 3 3" xfId="18022"/>
    <cellStyle name="40% - Accent6 7 2 2 3 4" xfId="18023"/>
    <cellStyle name="40% - Accent6 7 2 2 4" xfId="18024"/>
    <cellStyle name="40% - Accent6 7 2 2 4 2" xfId="18025"/>
    <cellStyle name="40% - Accent6 7 2 2 4 2 2" xfId="18026"/>
    <cellStyle name="40% - Accent6 7 2 2 4 2 3" xfId="18027"/>
    <cellStyle name="40% - Accent6 7 2 2 4 3" xfId="18028"/>
    <cellStyle name="40% - Accent6 7 2 2 4 4" xfId="18029"/>
    <cellStyle name="40% - Accent6 7 2 2 5" xfId="18030"/>
    <cellStyle name="40% - Accent6 7 2 2 5 2" xfId="18031"/>
    <cellStyle name="40% - Accent6 7 2 2 5 3" xfId="18032"/>
    <cellStyle name="40% - Accent6 7 2 2 6" xfId="18033"/>
    <cellStyle name="40% - Accent6 7 2 2 6 2" xfId="18034"/>
    <cellStyle name="40% - Accent6 7 2 2 7" xfId="18035"/>
    <cellStyle name="40% - Accent6 7 2 2 8" xfId="18036"/>
    <cellStyle name="40% - Accent6 7 2 3" xfId="18037"/>
    <cellStyle name="40% - Accent6 7 2 3 2" xfId="18038"/>
    <cellStyle name="40% - Accent6 7 2 3 2 2" xfId="18039"/>
    <cellStyle name="40% - Accent6 7 2 3 2 3" xfId="18040"/>
    <cellStyle name="40% - Accent6 7 2 3 3" xfId="18041"/>
    <cellStyle name="40% - Accent6 7 2 3 4" xfId="18042"/>
    <cellStyle name="40% - Accent6 7 2 4" xfId="18043"/>
    <cellStyle name="40% - Accent6 7 2 4 2" xfId="18044"/>
    <cellStyle name="40% - Accent6 7 2 4 2 2" xfId="18045"/>
    <cellStyle name="40% - Accent6 7 2 4 2 3" xfId="18046"/>
    <cellStyle name="40% - Accent6 7 2 4 3" xfId="18047"/>
    <cellStyle name="40% - Accent6 7 2 4 4" xfId="18048"/>
    <cellStyle name="40% - Accent6 7 2 5" xfId="18049"/>
    <cellStyle name="40% - Accent6 7 2 5 2" xfId="18050"/>
    <cellStyle name="40% - Accent6 7 2 5 2 2" xfId="18051"/>
    <cellStyle name="40% - Accent6 7 2 5 2 3" xfId="18052"/>
    <cellStyle name="40% - Accent6 7 2 5 3" xfId="18053"/>
    <cellStyle name="40% - Accent6 7 2 5 4" xfId="18054"/>
    <cellStyle name="40% - Accent6 7 2 6" xfId="18055"/>
    <cellStyle name="40% - Accent6 7 2 6 2" xfId="18056"/>
    <cellStyle name="40% - Accent6 7 2 6 3" xfId="18057"/>
    <cellStyle name="40% - Accent6 7 2 7" xfId="18058"/>
    <cellStyle name="40% - Accent6 7 2 7 2" xfId="18059"/>
    <cellStyle name="40% - Accent6 7 2 7 3" xfId="18060"/>
    <cellStyle name="40% - Accent6 7 2 8" xfId="18061"/>
    <cellStyle name="40% - Accent6 7 2 9" xfId="18062"/>
    <cellStyle name="40% - Accent6 7 3" xfId="18063"/>
    <cellStyle name="40% - Accent6 7 3 2" xfId="18064"/>
    <cellStyle name="40% - Accent6 7 3 2 2" xfId="18065"/>
    <cellStyle name="40% - Accent6 7 3 2 2 2" xfId="18066"/>
    <cellStyle name="40% - Accent6 7 3 2 2 3" xfId="18067"/>
    <cellStyle name="40% - Accent6 7 3 2 3" xfId="18068"/>
    <cellStyle name="40% - Accent6 7 3 2 4" xfId="18069"/>
    <cellStyle name="40% - Accent6 7 3 3" xfId="18070"/>
    <cellStyle name="40% - Accent6 7 3 3 2" xfId="18071"/>
    <cellStyle name="40% - Accent6 7 3 3 2 2" xfId="18072"/>
    <cellStyle name="40% - Accent6 7 3 3 2 3" xfId="18073"/>
    <cellStyle name="40% - Accent6 7 3 3 3" xfId="18074"/>
    <cellStyle name="40% - Accent6 7 3 3 4" xfId="18075"/>
    <cellStyle name="40% - Accent6 7 3 4" xfId="18076"/>
    <cellStyle name="40% - Accent6 7 3 4 2" xfId="18077"/>
    <cellStyle name="40% - Accent6 7 3 4 2 2" xfId="18078"/>
    <cellStyle name="40% - Accent6 7 3 4 2 3" xfId="18079"/>
    <cellStyle name="40% - Accent6 7 3 4 3" xfId="18080"/>
    <cellStyle name="40% - Accent6 7 3 4 4" xfId="18081"/>
    <cellStyle name="40% - Accent6 7 3 5" xfId="18082"/>
    <cellStyle name="40% - Accent6 7 3 5 2" xfId="18083"/>
    <cellStyle name="40% - Accent6 7 3 5 3" xfId="18084"/>
    <cellStyle name="40% - Accent6 7 3 6" xfId="18085"/>
    <cellStyle name="40% - Accent6 7 3 6 2" xfId="18086"/>
    <cellStyle name="40% - Accent6 7 3 7" xfId="18087"/>
    <cellStyle name="40% - Accent6 7 3 8" xfId="18088"/>
    <cellStyle name="40% - Accent6 7 4" xfId="18089"/>
    <cellStyle name="40% - Accent6 7 4 2" xfId="18090"/>
    <cellStyle name="40% - Accent6 7 4 2 2" xfId="18091"/>
    <cellStyle name="40% - Accent6 7 4 2 3" xfId="18092"/>
    <cellStyle name="40% - Accent6 7 4 3" xfId="18093"/>
    <cellStyle name="40% - Accent6 7 4 4" xfId="18094"/>
    <cellStyle name="40% - Accent6 7 5" xfId="18095"/>
    <cellStyle name="40% - Accent6 7 5 2" xfId="18096"/>
    <cellStyle name="40% - Accent6 7 5 2 2" xfId="18097"/>
    <cellStyle name="40% - Accent6 7 5 2 3" xfId="18098"/>
    <cellStyle name="40% - Accent6 7 5 3" xfId="18099"/>
    <cellStyle name="40% - Accent6 7 5 4" xfId="18100"/>
    <cellStyle name="40% - Accent6 7 6" xfId="18101"/>
    <cellStyle name="40% - Accent6 7 6 2" xfId="18102"/>
    <cellStyle name="40% - Accent6 7 6 2 2" xfId="18103"/>
    <cellStyle name="40% - Accent6 7 6 2 3" xfId="18104"/>
    <cellStyle name="40% - Accent6 7 6 3" xfId="18105"/>
    <cellStyle name="40% - Accent6 7 6 4" xfId="18106"/>
    <cellStyle name="40% - Accent6 7 7" xfId="18107"/>
    <cellStyle name="40% - Accent6 7 7 2" xfId="18108"/>
    <cellStyle name="40% - Accent6 7 7 3" xfId="18109"/>
    <cellStyle name="40% - Accent6 7 8" xfId="18110"/>
    <cellStyle name="40% - Accent6 7 8 2" xfId="18111"/>
    <cellStyle name="40% - Accent6 7 8 3" xfId="18112"/>
    <cellStyle name="40% - Accent6 7 9" xfId="18113"/>
    <cellStyle name="40% - Accent6 8" xfId="18114"/>
    <cellStyle name="40% - Accent6 8 2" xfId="18115"/>
    <cellStyle name="40% - Accent6 8 2 2" xfId="18116"/>
    <cellStyle name="40% - Accent6 8 2 2 2" xfId="18117"/>
    <cellStyle name="40% - Accent6 8 2 2 2 2" xfId="18118"/>
    <cellStyle name="40% - Accent6 8 2 2 2 3" xfId="18119"/>
    <cellStyle name="40% - Accent6 8 2 2 3" xfId="18120"/>
    <cellStyle name="40% - Accent6 8 2 2 4" xfId="18121"/>
    <cellStyle name="40% - Accent6 8 2 3" xfId="18122"/>
    <cellStyle name="40% - Accent6 8 2 3 2" xfId="18123"/>
    <cellStyle name="40% - Accent6 8 2 3 2 2" xfId="18124"/>
    <cellStyle name="40% - Accent6 8 2 3 2 3" xfId="18125"/>
    <cellStyle name="40% - Accent6 8 2 3 3" xfId="18126"/>
    <cellStyle name="40% - Accent6 8 2 3 4" xfId="18127"/>
    <cellStyle name="40% - Accent6 8 2 4" xfId="18128"/>
    <cellStyle name="40% - Accent6 8 2 4 2" xfId="18129"/>
    <cellStyle name="40% - Accent6 8 2 4 2 2" xfId="18130"/>
    <cellStyle name="40% - Accent6 8 2 4 2 3" xfId="18131"/>
    <cellStyle name="40% - Accent6 8 2 4 3" xfId="18132"/>
    <cellStyle name="40% - Accent6 8 2 4 4" xfId="18133"/>
    <cellStyle name="40% - Accent6 8 2 5" xfId="18134"/>
    <cellStyle name="40% - Accent6 8 2 5 2" xfId="18135"/>
    <cellStyle name="40% - Accent6 8 2 5 3" xfId="18136"/>
    <cellStyle name="40% - Accent6 8 2 6" xfId="18137"/>
    <cellStyle name="40% - Accent6 8 2 6 2" xfId="18138"/>
    <cellStyle name="40% - Accent6 8 2 7" xfId="18139"/>
    <cellStyle name="40% - Accent6 8 2 8" xfId="18140"/>
    <cellStyle name="40% - Accent6 8 3" xfId="18141"/>
    <cellStyle name="40% - Accent6 8 3 2" xfId="18142"/>
    <cellStyle name="40% - Accent6 8 3 2 2" xfId="18143"/>
    <cellStyle name="40% - Accent6 8 3 2 3" xfId="18144"/>
    <cellStyle name="40% - Accent6 8 3 3" xfId="18145"/>
    <cellStyle name="40% - Accent6 8 3 4" xfId="18146"/>
    <cellStyle name="40% - Accent6 8 4" xfId="18147"/>
    <cellStyle name="40% - Accent6 8 4 2" xfId="18148"/>
    <cellStyle name="40% - Accent6 8 4 2 2" xfId="18149"/>
    <cellStyle name="40% - Accent6 8 4 2 3" xfId="18150"/>
    <cellStyle name="40% - Accent6 8 4 3" xfId="18151"/>
    <cellStyle name="40% - Accent6 8 4 4" xfId="18152"/>
    <cellStyle name="40% - Accent6 8 5" xfId="18153"/>
    <cellStyle name="40% - Accent6 8 5 2" xfId="18154"/>
    <cellStyle name="40% - Accent6 8 5 2 2" xfId="18155"/>
    <cellStyle name="40% - Accent6 8 5 2 3" xfId="18156"/>
    <cellStyle name="40% - Accent6 8 5 3" xfId="18157"/>
    <cellStyle name="40% - Accent6 8 5 4" xfId="18158"/>
    <cellStyle name="40% - Accent6 8 6" xfId="18159"/>
    <cellStyle name="40% - Accent6 8 6 2" xfId="18160"/>
    <cellStyle name="40% - Accent6 8 6 3" xfId="18161"/>
    <cellStyle name="40% - Accent6 8 7" xfId="18162"/>
    <cellStyle name="40% - Accent6 8 7 2" xfId="18163"/>
    <cellStyle name="40% - Accent6 8 7 3" xfId="18164"/>
    <cellStyle name="40% - Accent6 8 8" xfId="18165"/>
    <cellStyle name="40% - Accent6 8 9" xfId="18166"/>
    <cellStyle name="40% - Accent6 9" xfId="18167"/>
    <cellStyle name="40% - Accent6 9 2" xfId="18168"/>
    <cellStyle name="40% - Accent6 9 2 2" xfId="18169"/>
    <cellStyle name="40% - Accent6 9 2 2 2" xfId="18170"/>
    <cellStyle name="40% - Accent6 9 2 2 2 2" xfId="18171"/>
    <cellStyle name="40% - Accent6 9 2 2 2 3" xfId="18172"/>
    <cellStyle name="40% - Accent6 9 2 2 3" xfId="18173"/>
    <cellStyle name="40% - Accent6 9 2 2 4" xfId="18174"/>
    <cellStyle name="40% - Accent6 9 2 3" xfId="18175"/>
    <cellStyle name="40% - Accent6 9 2 3 2" xfId="18176"/>
    <cellStyle name="40% - Accent6 9 2 3 2 2" xfId="18177"/>
    <cellStyle name="40% - Accent6 9 2 3 2 3" xfId="18178"/>
    <cellStyle name="40% - Accent6 9 2 3 3" xfId="18179"/>
    <cellStyle name="40% - Accent6 9 2 3 4" xfId="18180"/>
    <cellStyle name="40% - Accent6 9 2 4" xfId="18181"/>
    <cellStyle name="40% - Accent6 9 2 4 2" xfId="18182"/>
    <cellStyle name="40% - Accent6 9 2 4 2 2" xfId="18183"/>
    <cellStyle name="40% - Accent6 9 2 4 2 3" xfId="18184"/>
    <cellStyle name="40% - Accent6 9 2 4 3" xfId="18185"/>
    <cellStyle name="40% - Accent6 9 2 4 4" xfId="18186"/>
    <cellStyle name="40% - Accent6 9 2 5" xfId="18187"/>
    <cellStyle name="40% - Accent6 9 2 5 2" xfId="18188"/>
    <cellStyle name="40% - Accent6 9 2 5 3" xfId="18189"/>
    <cellStyle name="40% - Accent6 9 2 6" xfId="18190"/>
    <cellStyle name="40% - Accent6 9 2 6 2" xfId="18191"/>
    <cellStyle name="40% - Accent6 9 2 7" xfId="18192"/>
    <cellStyle name="40% - Accent6 9 2 8" xfId="18193"/>
    <cellStyle name="40% - Accent6 9 3" xfId="18194"/>
    <cellStyle name="40% - Accent6 9 3 2" xfId="18195"/>
    <cellStyle name="40% - Accent6 9 3 2 2" xfId="18196"/>
    <cellStyle name="40% - Accent6 9 3 2 3" xfId="18197"/>
    <cellStyle name="40% - Accent6 9 3 3" xfId="18198"/>
    <cellStyle name="40% - Accent6 9 3 4" xfId="18199"/>
    <cellStyle name="40% - Accent6 9 4" xfId="18200"/>
    <cellStyle name="40% - Accent6 9 4 2" xfId="18201"/>
    <cellStyle name="40% - Accent6 9 4 2 2" xfId="18202"/>
    <cellStyle name="40% - Accent6 9 4 2 3" xfId="18203"/>
    <cellStyle name="40% - Accent6 9 4 3" xfId="18204"/>
    <cellStyle name="40% - Accent6 9 4 4" xfId="18205"/>
    <cellStyle name="40% - Accent6 9 5" xfId="18206"/>
    <cellStyle name="40% - Accent6 9 5 2" xfId="18207"/>
    <cellStyle name="40% - Accent6 9 5 2 2" xfId="18208"/>
    <cellStyle name="40% - Accent6 9 5 2 3" xfId="18209"/>
    <cellStyle name="40% - Accent6 9 5 3" xfId="18210"/>
    <cellStyle name="40% - Accent6 9 5 4" xfId="18211"/>
    <cellStyle name="40% - Accent6 9 6" xfId="18212"/>
    <cellStyle name="40% - Accent6 9 6 2" xfId="18213"/>
    <cellStyle name="40% - Accent6 9 6 3" xfId="18214"/>
    <cellStyle name="40% - Accent6 9 7" xfId="18215"/>
    <cellStyle name="40% - Accent6 9 7 2" xfId="18216"/>
    <cellStyle name="40% - Accent6 9 7 3" xfId="18217"/>
    <cellStyle name="40% - Accent6 9 8" xfId="18218"/>
    <cellStyle name="40% - Accent6 9 9" xfId="18219"/>
    <cellStyle name="60% - Accent1 2" xfId="18220"/>
    <cellStyle name="60% - Accent1 3" xfId="18221"/>
    <cellStyle name="60% - Accent2 2" xfId="18222"/>
    <cellStyle name="60% - Accent2 3" xfId="18223"/>
    <cellStyle name="60% - Accent3 2" xfId="18224"/>
    <cellStyle name="60% - Accent3 3" xfId="18225"/>
    <cellStyle name="60% - Accent4 2" xfId="18226"/>
    <cellStyle name="60% - Accent4 3" xfId="18227"/>
    <cellStyle name="60% - Accent5 2" xfId="18228"/>
    <cellStyle name="60% - Accent5 3" xfId="18229"/>
    <cellStyle name="60% - Accent6 2" xfId="18230"/>
    <cellStyle name="60% - Accent6 3" xfId="18231"/>
    <cellStyle name="Accent1 - 20%" xfId="18232"/>
    <cellStyle name="Accent1 - 20% 2" xfId="18233"/>
    <cellStyle name="Accent1 - 40%" xfId="18234"/>
    <cellStyle name="Accent1 - 40% 2" xfId="18235"/>
    <cellStyle name="Accent1 - 60%" xfId="18236"/>
    <cellStyle name="Accent1 - 60% 2" xfId="18237"/>
    <cellStyle name="Accent1 10" xfId="18238"/>
    <cellStyle name="Accent1 11" xfId="18239"/>
    <cellStyle name="Accent1 12" xfId="18240"/>
    <cellStyle name="Accent1 13" xfId="18241"/>
    <cellStyle name="Accent1 14" xfId="18242"/>
    <cellStyle name="Accent1 15" xfId="18243"/>
    <cellStyle name="Accent1 16" xfId="18244"/>
    <cellStyle name="Accent1 17" xfId="18245"/>
    <cellStyle name="Accent1 18" xfId="18246"/>
    <cellStyle name="Accent1 19" xfId="18247"/>
    <cellStyle name="Accent1 2" xfId="18248"/>
    <cellStyle name="Accent1 20" xfId="18249"/>
    <cellStyle name="Accent1 21" xfId="18250"/>
    <cellStyle name="Accent1 22" xfId="18251"/>
    <cellStyle name="Accent1 23" xfId="18252"/>
    <cellStyle name="Accent1 24" xfId="18253"/>
    <cellStyle name="Accent1 25" xfId="18254"/>
    <cellStyle name="Accent1 26" xfId="18255"/>
    <cellStyle name="Accent1 27" xfId="18256"/>
    <cellStyle name="Accent1 28" xfId="18257"/>
    <cellStyle name="Accent1 29" xfId="18258"/>
    <cellStyle name="Accent1 3" xfId="18259"/>
    <cellStyle name="Accent1 30" xfId="18260"/>
    <cellStyle name="Accent1 31" xfId="18261"/>
    <cellStyle name="Accent1 32" xfId="18262"/>
    <cellStyle name="Accent1 33" xfId="18263"/>
    <cellStyle name="Accent1 34" xfId="18264"/>
    <cellStyle name="Accent1 35" xfId="18265"/>
    <cellStyle name="Accent1 36" xfId="18266"/>
    <cellStyle name="Accent1 37" xfId="18267"/>
    <cellStyle name="Accent1 38" xfId="18268"/>
    <cellStyle name="Accent1 39" xfId="18269"/>
    <cellStyle name="Accent1 4" xfId="18270"/>
    <cellStyle name="Accent1 40" xfId="18271"/>
    <cellStyle name="Accent1 41" xfId="18272"/>
    <cellStyle name="Accent1 42" xfId="18273"/>
    <cellStyle name="Accent1 43" xfId="18274"/>
    <cellStyle name="Accent1 43 2" xfId="18275"/>
    <cellStyle name="Accent1 44" xfId="18276"/>
    <cellStyle name="Accent1 44 2" xfId="18277"/>
    <cellStyle name="Accent1 45" xfId="18278"/>
    <cellStyle name="Accent1 45 2" xfId="18279"/>
    <cellStyle name="Accent1 46" xfId="18280"/>
    <cellStyle name="Accent1 47" xfId="18281"/>
    <cellStyle name="Accent1 48" xfId="18282"/>
    <cellStyle name="Accent1 49" xfId="18283"/>
    <cellStyle name="Accent1 5" xfId="18284"/>
    <cellStyle name="Accent1 6" xfId="18285"/>
    <cellStyle name="Accent1 7" xfId="18286"/>
    <cellStyle name="Accent1 8" xfId="18287"/>
    <cellStyle name="Accent1 9" xfId="18288"/>
    <cellStyle name="Accent2 - 20%" xfId="18289"/>
    <cellStyle name="Accent2 - 20% 2" xfId="18290"/>
    <cellStyle name="Accent2 - 40%" xfId="18291"/>
    <cellStyle name="Accent2 - 40% 2" xfId="18292"/>
    <cellStyle name="Accent2 - 60%" xfId="18293"/>
    <cellStyle name="Accent2 - 60% 2" xfId="18294"/>
    <cellStyle name="Accent2 10" xfId="18295"/>
    <cellStyle name="Accent2 11" xfId="18296"/>
    <cellStyle name="Accent2 12" xfId="18297"/>
    <cellStyle name="Accent2 13" xfId="18298"/>
    <cellStyle name="Accent2 14" xfId="18299"/>
    <cellStyle name="Accent2 15" xfId="18300"/>
    <cellStyle name="Accent2 16" xfId="18301"/>
    <cellStyle name="Accent2 17" xfId="18302"/>
    <cellStyle name="Accent2 18" xfId="18303"/>
    <cellStyle name="Accent2 19" xfId="18304"/>
    <cellStyle name="Accent2 2" xfId="18305"/>
    <cellStyle name="Accent2 20" xfId="18306"/>
    <cellStyle name="Accent2 21" xfId="18307"/>
    <cellStyle name="Accent2 22" xfId="18308"/>
    <cellStyle name="Accent2 23" xfId="18309"/>
    <cellStyle name="Accent2 24" xfId="18310"/>
    <cellStyle name="Accent2 25" xfId="18311"/>
    <cellStyle name="Accent2 26" xfId="18312"/>
    <cellStyle name="Accent2 27" xfId="18313"/>
    <cellStyle name="Accent2 28" xfId="18314"/>
    <cellStyle name="Accent2 29" xfId="18315"/>
    <cellStyle name="Accent2 3" xfId="18316"/>
    <cellStyle name="Accent2 30" xfId="18317"/>
    <cellStyle name="Accent2 31" xfId="18318"/>
    <cellStyle name="Accent2 32" xfId="18319"/>
    <cellStyle name="Accent2 33" xfId="18320"/>
    <cellStyle name="Accent2 34" xfId="18321"/>
    <cellStyle name="Accent2 35" xfId="18322"/>
    <cellStyle name="Accent2 36" xfId="18323"/>
    <cellStyle name="Accent2 37" xfId="18324"/>
    <cellStyle name="Accent2 38" xfId="18325"/>
    <cellStyle name="Accent2 39" xfId="18326"/>
    <cellStyle name="Accent2 4" xfId="18327"/>
    <cellStyle name="Accent2 40" xfId="18328"/>
    <cellStyle name="Accent2 41" xfId="18329"/>
    <cellStyle name="Accent2 42" xfId="18330"/>
    <cellStyle name="Accent2 43" xfId="18331"/>
    <cellStyle name="Accent2 43 2" xfId="18332"/>
    <cellStyle name="Accent2 44" xfId="18333"/>
    <cellStyle name="Accent2 44 2" xfId="18334"/>
    <cellStyle name="Accent2 45" xfId="18335"/>
    <cellStyle name="Accent2 45 2" xfId="18336"/>
    <cellStyle name="Accent2 46" xfId="18337"/>
    <cellStyle name="Accent2 47" xfId="18338"/>
    <cellStyle name="Accent2 48" xfId="18339"/>
    <cellStyle name="Accent2 49" xfId="18340"/>
    <cellStyle name="Accent2 5" xfId="18341"/>
    <cellStyle name="Accent2 6" xfId="18342"/>
    <cellStyle name="Accent2 7" xfId="18343"/>
    <cellStyle name="Accent2 8" xfId="18344"/>
    <cellStyle name="Accent2 9" xfId="18345"/>
    <cellStyle name="Accent3 - 20%" xfId="18346"/>
    <cellStyle name="Accent3 - 20% 2" xfId="18347"/>
    <cellStyle name="Accent3 - 40%" xfId="18348"/>
    <cellStyle name="Accent3 - 40% 2" xfId="18349"/>
    <cellStyle name="Accent3 - 60%" xfId="18350"/>
    <cellStyle name="Accent3 - 60% 2" xfId="18351"/>
    <cellStyle name="Accent3 10" xfId="18352"/>
    <cellStyle name="Accent3 100" xfId="18353"/>
    <cellStyle name="Accent3 101" xfId="18354"/>
    <cellStyle name="Accent3 101 2" xfId="18355"/>
    <cellStyle name="Accent3 102" xfId="18356"/>
    <cellStyle name="Accent3 102 2" xfId="18357"/>
    <cellStyle name="Accent3 103" xfId="18358"/>
    <cellStyle name="Accent3 103 2" xfId="18359"/>
    <cellStyle name="Accent3 104" xfId="18360"/>
    <cellStyle name="Accent3 105" xfId="18361"/>
    <cellStyle name="Accent3 106" xfId="18362"/>
    <cellStyle name="Accent3 107" xfId="18363"/>
    <cellStyle name="Accent3 11" xfId="18364"/>
    <cellStyle name="Accent3 12" xfId="18365"/>
    <cellStyle name="Accent3 13" xfId="18366"/>
    <cellStyle name="Accent3 14" xfId="18367"/>
    <cellStyle name="Accent3 15" xfId="18368"/>
    <cellStyle name="Accent3 16" xfId="18369"/>
    <cellStyle name="Accent3 17" xfId="18370"/>
    <cellStyle name="Accent3 18" xfId="18371"/>
    <cellStyle name="Accent3 19" xfId="18372"/>
    <cellStyle name="Accent3 2" xfId="18373"/>
    <cellStyle name="Accent3 20" xfId="18374"/>
    <cellStyle name="Accent3 21" xfId="18375"/>
    <cellStyle name="Accent3 22" xfId="18376"/>
    <cellStyle name="Accent3 23" xfId="18377"/>
    <cellStyle name="Accent3 24" xfId="18378"/>
    <cellStyle name="Accent3 25" xfId="18379"/>
    <cellStyle name="Accent3 26" xfId="18380"/>
    <cellStyle name="Accent3 27" xfId="18381"/>
    <cellStyle name="Accent3 28" xfId="18382"/>
    <cellStyle name="Accent3 29" xfId="18383"/>
    <cellStyle name="Accent3 3" xfId="18384"/>
    <cellStyle name="Accent3 30" xfId="18385"/>
    <cellStyle name="Accent3 31" xfId="18386"/>
    <cellStyle name="Accent3 32" xfId="18387"/>
    <cellStyle name="Accent3 33" xfId="18388"/>
    <cellStyle name="Accent3 34" xfId="18389"/>
    <cellStyle name="Accent3 35" xfId="18390"/>
    <cellStyle name="Accent3 36" xfId="18391"/>
    <cellStyle name="Accent3 37" xfId="18392"/>
    <cellStyle name="Accent3 38" xfId="18393"/>
    <cellStyle name="Accent3 39" xfId="18394"/>
    <cellStyle name="Accent3 4" xfId="18395"/>
    <cellStyle name="Accent3 40" xfId="18396"/>
    <cellStyle name="Accent3 41" xfId="18397"/>
    <cellStyle name="Accent3 42" xfId="18398"/>
    <cellStyle name="Accent3 43" xfId="18399"/>
    <cellStyle name="Accent3 44" xfId="18400"/>
    <cellStyle name="Accent3 45" xfId="18401"/>
    <cellStyle name="Accent3 46" xfId="18402"/>
    <cellStyle name="Accent3 47" xfId="18403"/>
    <cellStyle name="Accent3 48" xfId="18404"/>
    <cellStyle name="Accent3 49" xfId="18405"/>
    <cellStyle name="Accent3 5" xfId="18406"/>
    <cellStyle name="Accent3 50" xfId="18407"/>
    <cellStyle name="Accent3 51" xfId="18408"/>
    <cellStyle name="Accent3 52" xfId="18409"/>
    <cellStyle name="Accent3 53" xfId="18410"/>
    <cellStyle name="Accent3 54" xfId="18411"/>
    <cellStyle name="Accent3 55" xfId="18412"/>
    <cellStyle name="Accent3 56" xfId="18413"/>
    <cellStyle name="Accent3 57" xfId="18414"/>
    <cellStyle name="Accent3 58" xfId="18415"/>
    <cellStyle name="Accent3 59" xfId="18416"/>
    <cellStyle name="Accent3 6" xfId="18417"/>
    <cellStyle name="Accent3 60" xfId="18418"/>
    <cellStyle name="Accent3 61" xfId="18419"/>
    <cellStyle name="Accent3 62" xfId="18420"/>
    <cellStyle name="Accent3 63" xfId="18421"/>
    <cellStyle name="Accent3 64" xfId="18422"/>
    <cellStyle name="Accent3 65" xfId="18423"/>
    <cellStyle name="Accent3 66" xfId="18424"/>
    <cellStyle name="Accent3 67" xfId="18425"/>
    <cellStyle name="Accent3 68" xfId="18426"/>
    <cellStyle name="Accent3 69" xfId="18427"/>
    <cellStyle name="Accent3 7" xfId="18428"/>
    <cellStyle name="Accent3 70" xfId="18429"/>
    <cellStyle name="Accent3 71" xfId="18430"/>
    <cellStyle name="Accent3 72" xfId="18431"/>
    <cellStyle name="Accent3 73" xfId="18432"/>
    <cellStyle name="Accent3 74" xfId="18433"/>
    <cellStyle name="Accent3 75" xfId="18434"/>
    <cellStyle name="Accent3 76" xfId="18435"/>
    <cellStyle name="Accent3 77" xfId="18436"/>
    <cellStyle name="Accent3 78" xfId="18437"/>
    <cellStyle name="Accent3 79" xfId="18438"/>
    <cellStyle name="Accent3 8" xfId="18439"/>
    <cellStyle name="Accent3 80" xfId="18440"/>
    <cellStyle name="Accent3 81" xfId="18441"/>
    <cellStyle name="Accent3 82" xfId="18442"/>
    <cellStyle name="Accent3 83" xfId="18443"/>
    <cellStyle name="Accent3 84" xfId="18444"/>
    <cellStyle name="Accent3 85" xfId="18445"/>
    <cellStyle name="Accent3 86" xfId="18446"/>
    <cellStyle name="Accent3 87" xfId="18447"/>
    <cellStyle name="Accent3 88" xfId="18448"/>
    <cellStyle name="Accent3 89" xfId="18449"/>
    <cellStyle name="Accent3 9" xfId="18450"/>
    <cellStyle name="Accent3 90" xfId="18451"/>
    <cellStyle name="Accent3 91" xfId="18452"/>
    <cellStyle name="Accent3 92" xfId="18453"/>
    <cellStyle name="Accent3 93" xfId="18454"/>
    <cellStyle name="Accent3 94" xfId="18455"/>
    <cellStyle name="Accent3 95" xfId="18456"/>
    <cellStyle name="Accent3 96" xfId="18457"/>
    <cellStyle name="Accent3 97" xfId="18458"/>
    <cellStyle name="Accent3 98" xfId="18459"/>
    <cellStyle name="Accent3 99" xfId="18460"/>
    <cellStyle name="Accent4 - 20%" xfId="18461"/>
    <cellStyle name="Accent4 - 20% 2" xfId="18462"/>
    <cellStyle name="Accent4 - 40%" xfId="18463"/>
    <cellStyle name="Accent4 - 40% 2" xfId="18464"/>
    <cellStyle name="Accent4 - 60%" xfId="18465"/>
    <cellStyle name="Accent4 - 60% 2" xfId="18466"/>
    <cellStyle name="Accent4 10" xfId="18467"/>
    <cellStyle name="Accent4 100" xfId="18468"/>
    <cellStyle name="Accent4 101" xfId="18469"/>
    <cellStyle name="Accent4 101 2" xfId="18470"/>
    <cellStyle name="Accent4 102" xfId="18471"/>
    <cellStyle name="Accent4 102 2" xfId="18472"/>
    <cellStyle name="Accent4 103" xfId="18473"/>
    <cellStyle name="Accent4 103 2" xfId="18474"/>
    <cellStyle name="Accent4 104" xfId="18475"/>
    <cellStyle name="Accent4 105" xfId="18476"/>
    <cellStyle name="Accent4 106" xfId="18477"/>
    <cellStyle name="Accent4 107" xfId="18478"/>
    <cellStyle name="Accent4 11" xfId="18479"/>
    <cellStyle name="Accent4 12" xfId="18480"/>
    <cellStyle name="Accent4 13" xfId="18481"/>
    <cellStyle name="Accent4 14" xfId="18482"/>
    <cellStyle name="Accent4 15" xfId="18483"/>
    <cellStyle name="Accent4 16" xfId="18484"/>
    <cellStyle name="Accent4 17" xfId="18485"/>
    <cellStyle name="Accent4 18" xfId="18486"/>
    <cellStyle name="Accent4 19" xfId="18487"/>
    <cellStyle name="Accent4 2" xfId="18488"/>
    <cellStyle name="Accent4 20" xfId="18489"/>
    <cellStyle name="Accent4 21" xfId="18490"/>
    <cellStyle name="Accent4 22" xfId="18491"/>
    <cellStyle name="Accent4 23" xfId="18492"/>
    <cellStyle name="Accent4 24" xfId="18493"/>
    <cellStyle name="Accent4 25" xfId="18494"/>
    <cellStyle name="Accent4 26" xfId="18495"/>
    <cellStyle name="Accent4 27" xfId="18496"/>
    <cellStyle name="Accent4 28" xfId="18497"/>
    <cellStyle name="Accent4 29" xfId="18498"/>
    <cellStyle name="Accent4 3" xfId="18499"/>
    <cellStyle name="Accent4 30" xfId="18500"/>
    <cellStyle name="Accent4 31" xfId="18501"/>
    <cellStyle name="Accent4 32" xfId="18502"/>
    <cellStyle name="Accent4 33" xfId="18503"/>
    <cellStyle name="Accent4 34" xfId="18504"/>
    <cellStyle name="Accent4 35" xfId="18505"/>
    <cellStyle name="Accent4 36" xfId="18506"/>
    <cellStyle name="Accent4 37" xfId="18507"/>
    <cellStyle name="Accent4 38" xfId="18508"/>
    <cellStyle name="Accent4 39" xfId="18509"/>
    <cellStyle name="Accent4 4" xfId="18510"/>
    <cellStyle name="Accent4 40" xfId="18511"/>
    <cellStyle name="Accent4 41" xfId="18512"/>
    <cellStyle name="Accent4 42" xfId="18513"/>
    <cellStyle name="Accent4 43" xfId="18514"/>
    <cellStyle name="Accent4 44" xfId="18515"/>
    <cellStyle name="Accent4 45" xfId="18516"/>
    <cellStyle name="Accent4 46" xfId="18517"/>
    <cellStyle name="Accent4 47" xfId="18518"/>
    <cellStyle name="Accent4 48" xfId="18519"/>
    <cellStyle name="Accent4 49" xfId="18520"/>
    <cellStyle name="Accent4 5" xfId="18521"/>
    <cellStyle name="Accent4 50" xfId="18522"/>
    <cellStyle name="Accent4 51" xfId="18523"/>
    <cellStyle name="Accent4 52" xfId="18524"/>
    <cellStyle name="Accent4 53" xfId="18525"/>
    <cellStyle name="Accent4 54" xfId="18526"/>
    <cellStyle name="Accent4 55" xfId="18527"/>
    <cellStyle name="Accent4 56" xfId="18528"/>
    <cellStyle name="Accent4 57" xfId="18529"/>
    <cellStyle name="Accent4 58" xfId="18530"/>
    <cellStyle name="Accent4 59" xfId="18531"/>
    <cellStyle name="Accent4 6" xfId="18532"/>
    <cellStyle name="Accent4 60" xfId="18533"/>
    <cellStyle name="Accent4 61" xfId="18534"/>
    <cellStyle name="Accent4 62" xfId="18535"/>
    <cellStyle name="Accent4 63" xfId="18536"/>
    <cellStyle name="Accent4 64" xfId="18537"/>
    <cellStyle name="Accent4 65" xfId="18538"/>
    <cellStyle name="Accent4 66" xfId="18539"/>
    <cellStyle name="Accent4 67" xfId="18540"/>
    <cellStyle name="Accent4 68" xfId="18541"/>
    <cellStyle name="Accent4 69" xfId="18542"/>
    <cellStyle name="Accent4 7" xfId="18543"/>
    <cellStyle name="Accent4 70" xfId="18544"/>
    <cellStyle name="Accent4 71" xfId="18545"/>
    <cellStyle name="Accent4 72" xfId="18546"/>
    <cellStyle name="Accent4 73" xfId="18547"/>
    <cellStyle name="Accent4 74" xfId="18548"/>
    <cellStyle name="Accent4 75" xfId="18549"/>
    <cellStyle name="Accent4 76" xfId="18550"/>
    <cellStyle name="Accent4 77" xfId="18551"/>
    <cellStyle name="Accent4 78" xfId="18552"/>
    <cellStyle name="Accent4 79" xfId="18553"/>
    <cellStyle name="Accent4 8" xfId="18554"/>
    <cellStyle name="Accent4 80" xfId="18555"/>
    <cellStyle name="Accent4 81" xfId="18556"/>
    <cellStyle name="Accent4 82" xfId="18557"/>
    <cellStyle name="Accent4 83" xfId="18558"/>
    <cellStyle name="Accent4 84" xfId="18559"/>
    <cellStyle name="Accent4 85" xfId="18560"/>
    <cellStyle name="Accent4 86" xfId="18561"/>
    <cellStyle name="Accent4 87" xfId="18562"/>
    <cellStyle name="Accent4 88" xfId="18563"/>
    <cellStyle name="Accent4 89" xfId="18564"/>
    <cellStyle name="Accent4 9" xfId="18565"/>
    <cellStyle name="Accent4 90" xfId="18566"/>
    <cellStyle name="Accent4 91" xfId="18567"/>
    <cellStyle name="Accent4 92" xfId="18568"/>
    <cellStyle name="Accent4 93" xfId="18569"/>
    <cellStyle name="Accent4 94" xfId="18570"/>
    <cellStyle name="Accent4 95" xfId="18571"/>
    <cellStyle name="Accent4 96" xfId="18572"/>
    <cellStyle name="Accent4 97" xfId="18573"/>
    <cellStyle name="Accent4 98" xfId="18574"/>
    <cellStyle name="Accent4 99" xfId="18575"/>
    <cellStyle name="Accent5 - 20%" xfId="18576"/>
    <cellStyle name="Accent5 - 20% 2" xfId="18577"/>
    <cellStyle name="Accent5 - 40%" xfId="18578"/>
    <cellStyle name="Accent5 - 60%" xfId="18579"/>
    <cellStyle name="Accent5 - 60% 2" xfId="18580"/>
    <cellStyle name="Accent5 10" xfId="18581"/>
    <cellStyle name="Accent5 100" xfId="18582"/>
    <cellStyle name="Accent5 101" xfId="18583"/>
    <cellStyle name="Accent5 101 2" xfId="18584"/>
    <cellStyle name="Accent5 102" xfId="18585"/>
    <cellStyle name="Accent5 102 2" xfId="18586"/>
    <cellStyle name="Accent5 103" xfId="18587"/>
    <cellStyle name="Accent5 103 2" xfId="18588"/>
    <cellStyle name="Accent5 104" xfId="18589"/>
    <cellStyle name="Accent5 105" xfId="18590"/>
    <cellStyle name="Accent5 106" xfId="18591"/>
    <cellStyle name="Accent5 107" xfId="18592"/>
    <cellStyle name="Accent5 11" xfId="18593"/>
    <cellStyle name="Accent5 12" xfId="18594"/>
    <cellStyle name="Accent5 13" xfId="18595"/>
    <cellStyle name="Accent5 14" xfId="18596"/>
    <cellStyle name="Accent5 15" xfId="18597"/>
    <cellStyle name="Accent5 16" xfId="18598"/>
    <cellStyle name="Accent5 17" xfId="18599"/>
    <cellStyle name="Accent5 18" xfId="18600"/>
    <cellStyle name="Accent5 19" xfId="18601"/>
    <cellStyle name="Accent5 2" xfId="18602"/>
    <cellStyle name="Accent5 20" xfId="18603"/>
    <cellStyle name="Accent5 21" xfId="18604"/>
    <cellStyle name="Accent5 22" xfId="18605"/>
    <cellStyle name="Accent5 23" xfId="18606"/>
    <cellStyle name="Accent5 24" xfId="18607"/>
    <cellStyle name="Accent5 25" xfId="18608"/>
    <cellStyle name="Accent5 26" xfId="18609"/>
    <cellStyle name="Accent5 27" xfId="18610"/>
    <cellStyle name="Accent5 28" xfId="18611"/>
    <cellStyle name="Accent5 29" xfId="18612"/>
    <cellStyle name="Accent5 3" xfId="18613"/>
    <cellStyle name="Accent5 30" xfId="18614"/>
    <cellStyle name="Accent5 31" xfId="18615"/>
    <cellStyle name="Accent5 32" xfId="18616"/>
    <cellStyle name="Accent5 33" xfId="18617"/>
    <cellStyle name="Accent5 34" xfId="18618"/>
    <cellStyle name="Accent5 35" xfId="18619"/>
    <cellStyle name="Accent5 36" xfId="18620"/>
    <cellStyle name="Accent5 37" xfId="18621"/>
    <cellStyle name="Accent5 38" xfId="18622"/>
    <cellStyle name="Accent5 39" xfId="18623"/>
    <cellStyle name="Accent5 4" xfId="18624"/>
    <cellStyle name="Accent5 40" xfId="18625"/>
    <cellStyle name="Accent5 41" xfId="18626"/>
    <cellStyle name="Accent5 42" xfId="18627"/>
    <cellStyle name="Accent5 43" xfId="18628"/>
    <cellStyle name="Accent5 44" xfId="18629"/>
    <cellStyle name="Accent5 45" xfId="18630"/>
    <cellStyle name="Accent5 46" xfId="18631"/>
    <cellStyle name="Accent5 47" xfId="18632"/>
    <cellStyle name="Accent5 48" xfId="18633"/>
    <cellStyle name="Accent5 49" xfId="18634"/>
    <cellStyle name="Accent5 5" xfId="18635"/>
    <cellStyle name="Accent5 50" xfId="18636"/>
    <cellStyle name="Accent5 51" xfId="18637"/>
    <cellStyle name="Accent5 52" xfId="18638"/>
    <cellStyle name="Accent5 53" xfId="18639"/>
    <cellStyle name="Accent5 54" xfId="18640"/>
    <cellStyle name="Accent5 55" xfId="18641"/>
    <cellStyle name="Accent5 56" xfId="18642"/>
    <cellStyle name="Accent5 57" xfId="18643"/>
    <cellStyle name="Accent5 58" xfId="18644"/>
    <cellStyle name="Accent5 59" xfId="18645"/>
    <cellStyle name="Accent5 6" xfId="18646"/>
    <cellStyle name="Accent5 60" xfId="18647"/>
    <cellStyle name="Accent5 61" xfId="18648"/>
    <cellStyle name="Accent5 62" xfId="18649"/>
    <cellStyle name="Accent5 63" xfId="18650"/>
    <cellStyle name="Accent5 64" xfId="18651"/>
    <cellStyle name="Accent5 65" xfId="18652"/>
    <cellStyle name="Accent5 66" xfId="18653"/>
    <cellStyle name="Accent5 67" xfId="18654"/>
    <cellStyle name="Accent5 68" xfId="18655"/>
    <cellStyle name="Accent5 69" xfId="18656"/>
    <cellStyle name="Accent5 7" xfId="18657"/>
    <cellStyle name="Accent5 70" xfId="18658"/>
    <cellStyle name="Accent5 71" xfId="18659"/>
    <cellStyle name="Accent5 72" xfId="18660"/>
    <cellStyle name="Accent5 73" xfId="18661"/>
    <cellStyle name="Accent5 74" xfId="18662"/>
    <cellStyle name="Accent5 75" xfId="18663"/>
    <cellStyle name="Accent5 76" xfId="18664"/>
    <cellStyle name="Accent5 77" xfId="18665"/>
    <cellStyle name="Accent5 78" xfId="18666"/>
    <cellStyle name="Accent5 79" xfId="18667"/>
    <cellStyle name="Accent5 8" xfId="18668"/>
    <cellStyle name="Accent5 80" xfId="18669"/>
    <cellStyle name="Accent5 81" xfId="18670"/>
    <cellStyle name="Accent5 82" xfId="18671"/>
    <cellStyle name="Accent5 83" xfId="18672"/>
    <cellStyle name="Accent5 84" xfId="18673"/>
    <cellStyle name="Accent5 85" xfId="18674"/>
    <cellStyle name="Accent5 86" xfId="18675"/>
    <cellStyle name="Accent5 87" xfId="18676"/>
    <cellStyle name="Accent5 88" xfId="18677"/>
    <cellStyle name="Accent5 89" xfId="18678"/>
    <cellStyle name="Accent5 9" xfId="18679"/>
    <cellStyle name="Accent5 90" xfId="18680"/>
    <cellStyle name="Accent5 91" xfId="18681"/>
    <cellStyle name="Accent5 92" xfId="18682"/>
    <cellStyle name="Accent5 93" xfId="18683"/>
    <cellStyle name="Accent5 94" xfId="18684"/>
    <cellStyle name="Accent5 95" xfId="18685"/>
    <cellStyle name="Accent5 96" xfId="18686"/>
    <cellStyle name="Accent5 97" xfId="18687"/>
    <cellStyle name="Accent5 98" xfId="18688"/>
    <cellStyle name="Accent5 99" xfId="18689"/>
    <cellStyle name="Accent6 - 20%" xfId="18690"/>
    <cellStyle name="Accent6 - 40%" xfId="18691"/>
    <cellStyle name="Accent6 - 40% 2" xfId="18692"/>
    <cellStyle name="Accent6 - 60%" xfId="18693"/>
    <cellStyle name="Accent6 - 60% 2" xfId="18694"/>
    <cellStyle name="Accent6 10" xfId="18695"/>
    <cellStyle name="Accent6 100" xfId="18696"/>
    <cellStyle name="Accent6 101" xfId="18697"/>
    <cellStyle name="Accent6 101 2" xfId="18698"/>
    <cellStyle name="Accent6 102" xfId="18699"/>
    <cellStyle name="Accent6 102 2" xfId="18700"/>
    <cellStyle name="Accent6 103" xfId="18701"/>
    <cellStyle name="Accent6 103 2" xfId="18702"/>
    <cellStyle name="Accent6 104" xfId="18703"/>
    <cellStyle name="Accent6 105" xfId="18704"/>
    <cellStyle name="Accent6 106" xfId="18705"/>
    <cellStyle name="Accent6 107" xfId="18706"/>
    <cellStyle name="Accent6 11" xfId="18707"/>
    <cellStyle name="Accent6 12" xfId="18708"/>
    <cellStyle name="Accent6 13" xfId="18709"/>
    <cellStyle name="Accent6 14" xfId="18710"/>
    <cellStyle name="Accent6 15" xfId="18711"/>
    <cellStyle name="Accent6 16" xfId="18712"/>
    <cellStyle name="Accent6 17" xfId="18713"/>
    <cellStyle name="Accent6 18" xfId="18714"/>
    <cellStyle name="Accent6 19" xfId="18715"/>
    <cellStyle name="Accent6 2" xfId="18716"/>
    <cellStyle name="Accent6 20" xfId="18717"/>
    <cellStyle name="Accent6 21" xfId="18718"/>
    <cellStyle name="Accent6 22" xfId="18719"/>
    <cellStyle name="Accent6 23" xfId="18720"/>
    <cellStyle name="Accent6 24" xfId="18721"/>
    <cellStyle name="Accent6 25" xfId="18722"/>
    <cellStyle name="Accent6 26" xfId="18723"/>
    <cellStyle name="Accent6 27" xfId="18724"/>
    <cellStyle name="Accent6 28" xfId="18725"/>
    <cellStyle name="Accent6 29" xfId="18726"/>
    <cellStyle name="Accent6 3" xfId="18727"/>
    <cellStyle name="Accent6 30" xfId="18728"/>
    <cellStyle name="Accent6 31" xfId="18729"/>
    <cellStyle name="Accent6 32" xfId="18730"/>
    <cellStyle name="Accent6 33" xfId="18731"/>
    <cellStyle name="Accent6 34" xfId="18732"/>
    <cellStyle name="Accent6 35" xfId="18733"/>
    <cellStyle name="Accent6 36" xfId="18734"/>
    <cellStyle name="Accent6 37" xfId="18735"/>
    <cellStyle name="Accent6 38" xfId="18736"/>
    <cellStyle name="Accent6 39" xfId="18737"/>
    <cellStyle name="Accent6 4" xfId="18738"/>
    <cellStyle name="Accent6 40" xfId="18739"/>
    <cellStyle name="Accent6 41" xfId="18740"/>
    <cellStyle name="Accent6 42" xfId="18741"/>
    <cellStyle name="Accent6 43" xfId="18742"/>
    <cellStyle name="Accent6 44" xfId="18743"/>
    <cellStyle name="Accent6 45" xfId="18744"/>
    <cellStyle name="Accent6 46" xfId="18745"/>
    <cellStyle name="Accent6 47" xfId="18746"/>
    <cellStyle name="Accent6 48" xfId="18747"/>
    <cellStyle name="Accent6 49" xfId="18748"/>
    <cellStyle name="Accent6 5" xfId="18749"/>
    <cellStyle name="Accent6 50" xfId="18750"/>
    <cellStyle name="Accent6 51" xfId="18751"/>
    <cellStyle name="Accent6 52" xfId="18752"/>
    <cellStyle name="Accent6 53" xfId="18753"/>
    <cellStyle name="Accent6 54" xfId="18754"/>
    <cellStyle name="Accent6 55" xfId="18755"/>
    <cellStyle name="Accent6 56" xfId="18756"/>
    <cellStyle name="Accent6 57" xfId="18757"/>
    <cellStyle name="Accent6 58" xfId="18758"/>
    <cellStyle name="Accent6 59" xfId="18759"/>
    <cellStyle name="Accent6 6" xfId="18760"/>
    <cellStyle name="Accent6 60" xfId="18761"/>
    <cellStyle name="Accent6 61" xfId="18762"/>
    <cellStyle name="Accent6 62" xfId="18763"/>
    <cellStyle name="Accent6 63" xfId="18764"/>
    <cellStyle name="Accent6 64" xfId="18765"/>
    <cellStyle name="Accent6 65" xfId="18766"/>
    <cellStyle name="Accent6 66" xfId="18767"/>
    <cellStyle name="Accent6 67" xfId="18768"/>
    <cellStyle name="Accent6 68" xfId="18769"/>
    <cellStyle name="Accent6 69" xfId="18770"/>
    <cellStyle name="Accent6 7" xfId="18771"/>
    <cellStyle name="Accent6 70" xfId="18772"/>
    <cellStyle name="Accent6 71" xfId="18773"/>
    <cellStyle name="Accent6 72" xfId="18774"/>
    <cellStyle name="Accent6 73" xfId="18775"/>
    <cellStyle name="Accent6 74" xfId="18776"/>
    <cellStyle name="Accent6 75" xfId="18777"/>
    <cellStyle name="Accent6 76" xfId="18778"/>
    <cellStyle name="Accent6 77" xfId="18779"/>
    <cellStyle name="Accent6 78" xfId="18780"/>
    <cellStyle name="Accent6 79" xfId="18781"/>
    <cellStyle name="Accent6 8" xfId="18782"/>
    <cellStyle name="Accent6 80" xfId="18783"/>
    <cellStyle name="Accent6 81" xfId="18784"/>
    <cellStyle name="Accent6 82" xfId="18785"/>
    <cellStyle name="Accent6 83" xfId="18786"/>
    <cellStyle name="Accent6 84" xfId="18787"/>
    <cellStyle name="Accent6 85" xfId="18788"/>
    <cellStyle name="Accent6 86" xfId="18789"/>
    <cellStyle name="Accent6 87" xfId="18790"/>
    <cellStyle name="Accent6 88" xfId="18791"/>
    <cellStyle name="Accent6 89" xfId="18792"/>
    <cellStyle name="Accent6 9" xfId="18793"/>
    <cellStyle name="Accent6 90" xfId="18794"/>
    <cellStyle name="Accent6 91" xfId="18795"/>
    <cellStyle name="Accent6 92" xfId="18796"/>
    <cellStyle name="Accent6 93" xfId="18797"/>
    <cellStyle name="Accent6 94" xfId="18798"/>
    <cellStyle name="Accent6 95" xfId="18799"/>
    <cellStyle name="Accent6 96" xfId="18800"/>
    <cellStyle name="Accent6 97" xfId="18801"/>
    <cellStyle name="Accent6 98" xfId="18802"/>
    <cellStyle name="Accent6 99" xfId="18803"/>
    <cellStyle name="Bad 2" xfId="18804"/>
    <cellStyle name="Bad 3" xfId="18805"/>
    <cellStyle name="Bad 4" xfId="18806"/>
    <cellStyle name="Calculation 2" xfId="18807"/>
    <cellStyle name="Calculation 3" xfId="18808"/>
    <cellStyle name="Calculation 4" xfId="18809"/>
    <cellStyle name="Check Cell 2" xfId="18810"/>
    <cellStyle name="Check Cell 3" xfId="18811"/>
    <cellStyle name="Check Cell 4" xfId="18812"/>
    <cellStyle name="Comma [0] 2" xfId="18813"/>
    <cellStyle name="Comma 10" xfId="18814"/>
    <cellStyle name="Comma 100" xfId="18815"/>
    <cellStyle name="Comma 101" xfId="18816"/>
    <cellStyle name="Comma 102" xfId="18817"/>
    <cellStyle name="Comma 103" xfId="18818"/>
    <cellStyle name="Comma 104" xfId="18819"/>
    <cellStyle name="Comma 105" xfId="18820"/>
    <cellStyle name="Comma 106" xfId="18821"/>
    <cellStyle name="Comma 107" xfId="18822"/>
    <cellStyle name="Comma 108" xfId="18823"/>
    <cellStyle name="Comma 109" xfId="18824"/>
    <cellStyle name="Comma 11" xfId="18825"/>
    <cellStyle name="Comma 110" xfId="18826"/>
    <cellStyle name="Comma 111" xfId="18827"/>
    <cellStyle name="Comma 112" xfId="18828"/>
    <cellStyle name="Comma 113" xfId="18829"/>
    <cellStyle name="Comma 114" xfId="18830"/>
    <cellStyle name="Comma 115" xfId="18831"/>
    <cellStyle name="Comma 116" xfId="18832"/>
    <cellStyle name="Comma 117" xfId="18833"/>
    <cellStyle name="Comma 118" xfId="18834"/>
    <cellStyle name="Comma 12" xfId="18835"/>
    <cellStyle name="Comma 13" xfId="18836"/>
    <cellStyle name="Comma 14" xfId="18837"/>
    <cellStyle name="Comma 15" xfId="18838"/>
    <cellStyle name="Comma 16" xfId="18839"/>
    <cellStyle name="Comma 17" xfId="18840"/>
    <cellStyle name="Comma 18" xfId="18841"/>
    <cellStyle name="Comma 19" xfId="18842"/>
    <cellStyle name="Comma 2" xfId="18843"/>
    <cellStyle name="Comma 20" xfId="18844"/>
    <cellStyle name="Comma 21" xfId="18845"/>
    <cellStyle name="Comma 22" xfId="18846"/>
    <cellStyle name="Comma 23" xfId="18847"/>
    <cellStyle name="Comma 24" xfId="18848"/>
    <cellStyle name="Comma 25" xfId="18849"/>
    <cellStyle name="Comma 26" xfId="18850"/>
    <cellStyle name="Comma 27" xfId="18851"/>
    <cellStyle name="Comma 28" xfId="18852"/>
    <cellStyle name="Comma 29" xfId="18853"/>
    <cellStyle name="Comma 3" xfId="18854"/>
    <cellStyle name="Comma 30" xfId="18855"/>
    <cellStyle name="Comma 31" xfId="18856"/>
    <cellStyle name="Comma 32" xfId="18857"/>
    <cellStyle name="Comma 33" xfId="18858"/>
    <cellStyle name="Comma 34" xfId="18859"/>
    <cellStyle name="Comma 35" xfId="18860"/>
    <cellStyle name="Comma 36" xfId="18861"/>
    <cellStyle name="Comma 37" xfId="18862"/>
    <cellStyle name="Comma 38" xfId="18863"/>
    <cellStyle name="Comma 39" xfId="18864"/>
    <cellStyle name="Comma 4" xfId="18865"/>
    <cellStyle name="Comma 40" xfId="18866"/>
    <cellStyle name="Comma 41" xfId="18867"/>
    <cellStyle name="Comma 42" xfId="18868"/>
    <cellStyle name="Comma 43" xfId="18869"/>
    <cellStyle name="Comma 44" xfId="18870"/>
    <cellStyle name="Comma 45" xfId="18871"/>
    <cellStyle name="Comma 46" xfId="18872"/>
    <cellStyle name="Comma 47" xfId="18873"/>
    <cellStyle name="Comma 48" xfId="18874"/>
    <cellStyle name="Comma 49" xfId="18875"/>
    <cellStyle name="Comma 5" xfId="18876"/>
    <cellStyle name="Comma 50" xfId="18877"/>
    <cellStyle name="Comma 51" xfId="18878"/>
    <cellStyle name="Comma 52" xfId="18879"/>
    <cellStyle name="Comma 53" xfId="18880"/>
    <cellStyle name="Comma 54" xfId="18881"/>
    <cellStyle name="Comma 55" xfId="18882"/>
    <cellStyle name="Comma 56" xfId="18883"/>
    <cellStyle name="Comma 57" xfId="18884"/>
    <cellStyle name="Comma 58" xfId="18885"/>
    <cellStyle name="Comma 59" xfId="18886"/>
    <cellStyle name="Comma 6" xfId="18887"/>
    <cellStyle name="Comma 60" xfId="18888"/>
    <cellStyle name="Comma 61" xfId="18889"/>
    <cellStyle name="Comma 62" xfId="18890"/>
    <cellStyle name="Comma 63" xfId="18891"/>
    <cellStyle name="Comma 64" xfId="18892"/>
    <cellStyle name="Comma 65" xfId="18893"/>
    <cellStyle name="Comma 66" xfId="18894"/>
    <cellStyle name="Comma 67" xfId="18895"/>
    <cellStyle name="Comma 67 2" xfId="18896"/>
    <cellStyle name="Comma 68" xfId="18897"/>
    <cellStyle name="Comma 69" xfId="18898"/>
    <cellStyle name="Comma 7" xfId="18899"/>
    <cellStyle name="Comma 70" xfId="18900"/>
    <cellStyle name="Comma 71" xfId="18901"/>
    <cellStyle name="Comma 72" xfId="18902"/>
    <cellStyle name="Comma 73" xfId="18903"/>
    <cellStyle name="Comma 74" xfId="18904"/>
    <cellStyle name="Comma 75" xfId="18905"/>
    <cellStyle name="Comma 76" xfId="18906"/>
    <cellStyle name="Comma 77" xfId="18907"/>
    <cellStyle name="Comma 78" xfId="18908"/>
    <cellStyle name="Comma 79" xfId="18909"/>
    <cellStyle name="Comma 8" xfId="18910"/>
    <cellStyle name="Comma 80" xfId="18911"/>
    <cellStyle name="Comma 81" xfId="18912"/>
    <cellStyle name="Comma 82" xfId="18913"/>
    <cellStyle name="Comma 83" xfId="18914"/>
    <cellStyle name="Comma 84" xfId="18915"/>
    <cellStyle name="Comma 85" xfId="18916"/>
    <cellStyle name="Comma 86" xfId="18917"/>
    <cellStyle name="Comma 87" xfId="18918"/>
    <cellStyle name="Comma 88" xfId="18919"/>
    <cellStyle name="Comma 89" xfId="18920"/>
    <cellStyle name="Comma 9" xfId="18921"/>
    <cellStyle name="Comma 90" xfId="18922"/>
    <cellStyle name="Comma 91" xfId="18923"/>
    <cellStyle name="Comma 92" xfId="18924"/>
    <cellStyle name="Comma 93" xfId="18925"/>
    <cellStyle name="Comma 94" xfId="18926"/>
    <cellStyle name="Comma 95" xfId="18927"/>
    <cellStyle name="Comma 96" xfId="18928"/>
    <cellStyle name="Comma 97" xfId="18929"/>
    <cellStyle name="Comma 98" xfId="18930"/>
    <cellStyle name="Comma 99" xfId="18931"/>
    <cellStyle name="Currency [0] 2" xfId="18932"/>
    <cellStyle name="Currency 10" xfId="18933"/>
    <cellStyle name="Currency 11" xfId="18934"/>
    <cellStyle name="Currency 12" xfId="18935"/>
    <cellStyle name="Currency 13" xfId="18936"/>
    <cellStyle name="Currency 14" xfId="18937"/>
    <cellStyle name="Currency 15" xfId="18938"/>
    <cellStyle name="Currency 16" xfId="18939"/>
    <cellStyle name="Currency 17" xfId="18940"/>
    <cellStyle name="Currency 18" xfId="18941"/>
    <cellStyle name="Currency 19" xfId="18942"/>
    <cellStyle name="Currency 2" xfId="18943"/>
    <cellStyle name="Currency 20" xfId="18944"/>
    <cellStyle name="Currency 21" xfId="18945"/>
    <cellStyle name="Currency 22" xfId="18946"/>
    <cellStyle name="Currency 23" xfId="18947"/>
    <cellStyle name="Currency 24" xfId="18948"/>
    <cellStyle name="Currency 25" xfId="18949"/>
    <cellStyle name="Currency 26" xfId="18950"/>
    <cellStyle name="Currency 27" xfId="18951"/>
    <cellStyle name="Currency 28" xfId="18952"/>
    <cellStyle name="Currency 29" xfId="18953"/>
    <cellStyle name="Currency 3" xfId="18954"/>
    <cellStyle name="Currency 30" xfId="18955"/>
    <cellStyle name="Currency 31" xfId="18956"/>
    <cellStyle name="Currency 32" xfId="18957"/>
    <cellStyle name="Currency 33" xfId="18958"/>
    <cellStyle name="Currency 34" xfId="18959"/>
    <cellStyle name="Currency 35" xfId="18960"/>
    <cellStyle name="Currency 36" xfId="18961"/>
    <cellStyle name="Currency 37" xfId="18962"/>
    <cellStyle name="Currency 38" xfId="18963"/>
    <cellStyle name="Currency 39" xfId="18964"/>
    <cellStyle name="Currency 4" xfId="18965"/>
    <cellStyle name="Currency 40" xfId="18966"/>
    <cellStyle name="Currency 41" xfId="18967"/>
    <cellStyle name="Currency 42" xfId="18968"/>
    <cellStyle name="Currency 43" xfId="18969"/>
    <cellStyle name="Currency 44" xfId="18970"/>
    <cellStyle name="Currency 45" xfId="18971"/>
    <cellStyle name="Currency 46" xfId="18972"/>
    <cellStyle name="Currency 47" xfId="18973"/>
    <cellStyle name="Currency 48" xfId="18974"/>
    <cellStyle name="Currency 49" xfId="18975"/>
    <cellStyle name="Currency 5" xfId="18976"/>
    <cellStyle name="Currency 50" xfId="18977"/>
    <cellStyle name="Currency 51" xfId="18978"/>
    <cellStyle name="Currency 52" xfId="18979"/>
    <cellStyle name="Currency 53" xfId="18980"/>
    <cellStyle name="Currency 54" xfId="18981"/>
    <cellStyle name="Currency 55" xfId="18982"/>
    <cellStyle name="Currency 56" xfId="18983"/>
    <cellStyle name="Currency 57" xfId="18984"/>
    <cellStyle name="Currency 58" xfId="18985"/>
    <cellStyle name="Currency 59" xfId="18986"/>
    <cellStyle name="Currency 6" xfId="18987"/>
    <cellStyle name="Currency 60" xfId="18988"/>
    <cellStyle name="Currency 61" xfId="18989"/>
    <cellStyle name="Currency 62" xfId="18990"/>
    <cellStyle name="Currency 63" xfId="18991"/>
    <cellStyle name="Currency 64" xfId="18992"/>
    <cellStyle name="Currency 65" xfId="18993"/>
    <cellStyle name="Currency 66" xfId="18994"/>
    <cellStyle name="Currency 67" xfId="18995"/>
    <cellStyle name="Currency 68" xfId="18996"/>
    <cellStyle name="Currency 69" xfId="18997"/>
    <cellStyle name="Currency 7" xfId="18998"/>
    <cellStyle name="Currency 70" xfId="18999"/>
    <cellStyle name="Currency 71" xfId="19000"/>
    <cellStyle name="Currency 72" xfId="19001"/>
    <cellStyle name="Currency 73" xfId="19002"/>
    <cellStyle name="Currency 74" xfId="19003"/>
    <cellStyle name="Currency 75" xfId="19004"/>
    <cellStyle name="Currency 76" xfId="19005"/>
    <cellStyle name="Currency 77" xfId="19006"/>
    <cellStyle name="Currency 78" xfId="19007"/>
    <cellStyle name="Currency 79" xfId="19008"/>
    <cellStyle name="Currency 8" xfId="19009"/>
    <cellStyle name="Currency 80" xfId="19010"/>
    <cellStyle name="Currency 81" xfId="19011"/>
    <cellStyle name="Currency 82" xfId="19012"/>
    <cellStyle name="Currency 83" xfId="19013"/>
    <cellStyle name="Currency 84" xfId="19014"/>
    <cellStyle name="Currency 85" xfId="19015"/>
    <cellStyle name="Currency 86" xfId="19016"/>
    <cellStyle name="Currency 87" xfId="19017"/>
    <cellStyle name="Currency 88" xfId="19018"/>
    <cellStyle name="Currency 89" xfId="19019"/>
    <cellStyle name="Currency 9" xfId="19020"/>
    <cellStyle name="Currency 90" xfId="19021"/>
    <cellStyle name="Currency 91" xfId="19022"/>
    <cellStyle name="Emphasis 1" xfId="19023"/>
    <cellStyle name="Emphasis 2" xfId="19024"/>
    <cellStyle name="Emphasis 3" xfId="19025"/>
    <cellStyle name="Explanatory Text 2" xfId="19026"/>
    <cellStyle name="Explanatory Text 3" xfId="19027"/>
    <cellStyle name="Good 2" xfId="19028"/>
    <cellStyle name="Good 3" xfId="19029"/>
    <cellStyle name="Good 4" xfId="19030"/>
    <cellStyle name="Heading 1 2" xfId="19031"/>
    <cellStyle name="Heading 1 3" xfId="19032"/>
    <cellStyle name="Heading 2 2" xfId="19033"/>
    <cellStyle name="Heading 2 3" xfId="19034"/>
    <cellStyle name="Heading 2 4" xfId="19035"/>
    <cellStyle name="Heading 3 2" xfId="19036"/>
    <cellStyle name="Heading 3 3" xfId="19037"/>
    <cellStyle name="Heading 3 4" xfId="19038"/>
    <cellStyle name="Heading 4 2" xfId="19039"/>
    <cellStyle name="Heading 4 3" xfId="19040"/>
    <cellStyle name="Input 2" xfId="19041"/>
    <cellStyle name="Input 3" xfId="19042"/>
    <cellStyle name="Input 4" xfId="19043"/>
    <cellStyle name="Linked Cell 2" xfId="19044"/>
    <cellStyle name="Linked Cell 3" xfId="19045"/>
    <cellStyle name="Linked Cell 4" xfId="19046"/>
    <cellStyle name="Neutral 2" xfId="19047"/>
    <cellStyle name="Neutral 3" xfId="19048"/>
    <cellStyle name="Neutral 4" xfId="19049"/>
    <cellStyle name="Normal" xfId="0" builtinId="0"/>
    <cellStyle name="Normal 10" xfId="19050"/>
    <cellStyle name="Normal 10 2" xfId="19051"/>
    <cellStyle name="Normal 2" xfId="19052"/>
    <cellStyle name="Normal 2 2" xfId="19053"/>
    <cellStyle name="Normal 3" xfId="19054"/>
    <cellStyle name="Normal 3 2" xfId="19055"/>
    <cellStyle name="Normal 3 3" xfId="19056"/>
    <cellStyle name="Normal 4" xfId="19057"/>
    <cellStyle name="Normal 4 2" xfId="19058"/>
    <cellStyle name="Normal 4 2 2" xfId="19059"/>
    <cellStyle name="Normal 4 2 3" xfId="19060"/>
    <cellStyle name="Normal 5" xfId="19061"/>
    <cellStyle name="Normal 5 2" xfId="3"/>
    <cellStyle name="Normal 6" xfId="19062"/>
    <cellStyle name="Normal 6 2" xfId="19063"/>
    <cellStyle name="Normal 7" xfId="19064"/>
    <cellStyle name="Normal 7 2" xfId="19065"/>
    <cellStyle name="Normal 8" xfId="19066"/>
    <cellStyle name="Normal 8 2" xfId="19067"/>
    <cellStyle name="Normal 9" xfId="19068"/>
    <cellStyle name="Normal 9 2" xfId="19069"/>
    <cellStyle name="Normal 9 3" xfId="19070"/>
    <cellStyle name="Normal_Q4 CBS &amp; REI" xfId="2"/>
    <cellStyle name="Note 10" xfId="19071"/>
    <cellStyle name="Note 10 2" xfId="19072"/>
    <cellStyle name="Note 10 2 2" xfId="19073"/>
    <cellStyle name="Note 10 2 2 2" xfId="19074"/>
    <cellStyle name="Note 10 2 2 2 2" xfId="19075"/>
    <cellStyle name="Note 10 2 2 2 3" xfId="19076"/>
    <cellStyle name="Note 10 2 2 3" xfId="19077"/>
    <cellStyle name="Note 10 2 2 4" xfId="19078"/>
    <cellStyle name="Note 10 2 3" xfId="19079"/>
    <cellStyle name="Note 10 2 3 2" xfId="19080"/>
    <cellStyle name="Note 10 2 3 2 2" xfId="19081"/>
    <cellStyle name="Note 10 2 3 2 3" xfId="19082"/>
    <cellStyle name="Note 10 2 3 3" xfId="19083"/>
    <cellStyle name="Note 10 2 3 4" xfId="19084"/>
    <cellStyle name="Note 10 2 4" xfId="19085"/>
    <cellStyle name="Note 10 2 4 2" xfId="19086"/>
    <cellStyle name="Note 10 2 4 2 2" xfId="19087"/>
    <cellStyle name="Note 10 2 4 2 3" xfId="19088"/>
    <cellStyle name="Note 10 2 4 3" xfId="19089"/>
    <cellStyle name="Note 10 2 4 4" xfId="19090"/>
    <cellStyle name="Note 10 2 5" xfId="19091"/>
    <cellStyle name="Note 10 2 5 2" xfId="19092"/>
    <cellStyle name="Note 10 2 5 3" xfId="19093"/>
    <cellStyle name="Note 10 2 6" xfId="19094"/>
    <cellStyle name="Note 10 2 6 2" xfId="19095"/>
    <cellStyle name="Note 10 2 7" xfId="19096"/>
    <cellStyle name="Note 10 2 8" xfId="19097"/>
    <cellStyle name="Note 10 3" xfId="19098"/>
    <cellStyle name="Note 10 3 2" xfId="19099"/>
    <cellStyle name="Note 10 3 2 2" xfId="19100"/>
    <cellStyle name="Note 10 3 2 3" xfId="19101"/>
    <cellStyle name="Note 10 3 3" xfId="19102"/>
    <cellStyle name="Note 10 3 4" xfId="19103"/>
    <cellStyle name="Note 10 4" xfId="19104"/>
    <cellStyle name="Note 10 4 2" xfId="19105"/>
    <cellStyle name="Note 10 4 2 2" xfId="19106"/>
    <cellStyle name="Note 10 4 2 3" xfId="19107"/>
    <cellStyle name="Note 10 4 3" xfId="19108"/>
    <cellStyle name="Note 10 4 4" xfId="19109"/>
    <cellStyle name="Note 10 5" xfId="19110"/>
    <cellStyle name="Note 10 5 2" xfId="19111"/>
    <cellStyle name="Note 10 5 2 2" xfId="19112"/>
    <cellStyle name="Note 10 5 2 3" xfId="19113"/>
    <cellStyle name="Note 10 5 3" xfId="19114"/>
    <cellStyle name="Note 10 5 4" xfId="19115"/>
    <cellStyle name="Note 10 6" xfId="19116"/>
    <cellStyle name="Note 10 6 2" xfId="19117"/>
    <cellStyle name="Note 10 6 3" xfId="19118"/>
    <cellStyle name="Note 10 7" xfId="19119"/>
    <cellStyle name="Note 10 7 2" xfId="19120"/>
    <cellStyle name="Note 10 7 3" xfId="19121"/>
    <cellStyle name="Note 10 8" xfId="19122"/>
    <cellStyle name="Note 10 9" xfId="19123"/>
    <cellStyle name="Note 11" xfId="19124"/>
    <cellStyle name="Note 11 2" xfId="19125"/>
    <cellStyle name="Note 12" xfId="19126"/>
    <cellStyle name="Note 12 2" xfId="19127"/>
    <cellStyle name="Note 12 2 2" xfId="19128"/>
    <cellStyle name="Note 12 2 2 2" xfId="19129"/>
    <cellStyle name="Note 12 2 2 2 2" xfId="19130"/>
    <cellStyle name="Note 12 2 2 2 3" xfId="19131"/>
    <cellStyle name="Note 12 2 2 3" xfId="19132"/>
    <cellStyle name="Note 12 2 2 4" xfId="19133"/>
    <cellStyle name="Note 12 2 3" xfId="19134"/>
    <cellStyle name="Note 12 2 3 2" xfId="19135"/>
    <cellStyle name="Note 12 2 3 2 2" xfId="19136"/>
    <cellStyle name="Note 12 2 3 2 3" xfId="19137"/>
    <cellStyle name="Note 12 2 3 3" xfId="19138"/>
    <cellStyle name="Note 12 2 3 4" xfId="19139"/>
    <cellStyle name="Note 12 2 4" xfId="19140"/>
    <cellStyle name="Note 12 2 4 2" xfId="19141"/>
    <cellStyle name="Note 12 2 4 2 2" xfId="19142"/>
    <cellStyle name="Note 12 2 4 2 3" xfId="19143"/>
    <cellStyle name="Note 12 2 4 3" xfId="19144"/>
    <cellStyle name="Note 12 2 4 4" xfId="19145"/>
    <cellStyle name="Note 12 2 5" xfId="19146"/>
    <cellStyle name="Note 12 2 5 2" xfId="19147"/>
    <cellStyle name="Note 12 2 5 3" xfId="19148"/>
    <cellStyle name="Note 12 2 6" xfId="19149"/>
    <cellStyle name="Note 12 2 6 2" xfId="19150"/>
    <cellStyle name="Note 12 2 7" xfId="19151"/>
    <cellStyle name="Note 12 2 8" xfId="19152"/>
    <cellStyle name="Note 12 3" xfId="19153"/>
    <cellStyle name="Note 12 3 2" xfId="19154"/>
    <cellStyle name="Note 12 3 2 2" xfId="19155"/>
    <cellStyle name="Note 12 3 2 3" xfId="19156"/>
    <cellStyle name="Note 12 3 3" xfId="19157"/>
    <cellStyle name="Note 12 3 4" xfId="19158"/>
    <cellStyle name="Note 12 4" xfId="19159"/>
    <cellStyle name="Note 12 4 2" xfId="19160"/>
    <cellStyle name="Note 12 4 2 2" xfId="19161"/>
    <cellStyle name="Note 12 4 2 3" xfId="19162"/>
    <cellStyle name="Note 12 4 3" xfId="19163"/>
    <cellStyle name="Note 12 4 4" xfId="19164"/>
    <cellStyle name="Note 12 5" xfId="19165"/>
    <cellStyle name="Note 12 5 2" xfId="19166"/>
    <cellStyle name="Note 12 5 2 2" xfId="19167"/>
    <cellStyle name="Note 12 5 2 3" xfId="19168"/>
    <cellStyle name="Note 12 5 3" xfId="19169"/>
    <cellStyle name="Note 12 5 4" xfId="19170"/>
    <cellStyle name="Note 12 6" xfId="19171"/>
    <cellStyle name="Note 12 6 2" xfId="19172"/>
    <cellStyle name="Note 12 6 3" xfId="19173"/>
    <cellStyle name="Note 12 7" xfId="19174"/>
    <cellStyle name="Note 12 7 2" xfId="19175"/>
    <cellStyle name="Note 12 7 3" xfId="19176"/>
    <cellStyle name="Note 12 8" xfId="19177"/>
    <cellStyle name="Note 12 9" xfId="19178"/>
    <cellStyle name="Note 13" xfId="19179"/>
    <cellStyle name="Note 13 2" xfId="19180"/>
    <cellStyle name="Note 13 2 2" xfId="19181"/>
    <cellStyle name="Note 13 2 2 2" xfId="19182"/>
    <cellStyle name="Note 13 2 2 2 2" xfId="19183"/>
    <cellStyle name="Note 13 2 2 2 3" xfId="19184"/>
    <cellStyle name="Note 13 2 2 3" xfId="19185"/>
    <cellStyle name="Note 13 2 2 4" xfId="19186"/>
    <cellStyle name="Note 13 2 3" xfId="19187"/>
    <cellStyle name="Note 13 2 3 2" xfId="19188"/>
    <cellStyle name="Note 13 2 3 2 2" xfId="19189"/>
    <cellStyle name="Note 13 2 3 2 3" xfId="19190"/>
    <cellStyle name="Note 13 2 3 3" xfId="19191"/>
    <cellStyle name="Note 13 2 3 4" xfId="19192"/>
    <cellStyle name="Note 13 2 4" xfId="19193"/>
    <cellStyle name="Note 13 2 4 2" xfId="19194"/>
    <cellStyle name="Note 13 2 4 2 2" xfId="19195"/>
    <cellStyle name="Note 13 2 4 2 3" xfId="19196"/>
    <cellStyle name="Note 13 2 4 3" xfId="19197"/>
    <cellStyle name="Note 13 2 4 4" xfId="19198"/>
    <cellStyle name="Note 13 2 5" xfId="19199"/>
    <cellStyle name="Note 13 2 5 2" xfId="19200"/>
    <cellStyle name="Note 13 2 5 3" xfId="19201"/>
    <cellStyle name="Note 13 2 6" xfId="19202"/>
    <cellStyle name="Note 13 2 6 2" xfId="19203"/>
    <cellStyle name="Note 13 2 7" xfId="19204"/>
    <cellStyle name="Note 13 2 8" xfId="19205"/>
    <cellStyle name="Note 13 3" xfId="19206"/>
    <cellStyle name="Note 13 3 2" xfId="19207"/>
    <cellStyle name="Note 13 3 2 2" xfId="19208"/>
    <cellStyle name="Note 13 3 2 3" xfId="19209"/>
    <cellStyle name="Note 13 3 3" xfId="19210"/>
    <cellStyle name="Note 13 3 4" xfId="19211"/>
    <cellStyle name="Note 13 4" xfId="19212"/>
    <cellStyle name="Note 13 4 2" xfId="19213"/>
    <cellStyle name="Note 13 4 2 2" xfId="19214"/>
    <cellStyle name="Note 13 4 2 3" xfId="19215"/>
    <cellStyle name="Note 13 4 3" xfId="19216"/>
    <cellStyle name="Note 13 4 4" xfId="19217"/>
    <cellStyle name="Note 13 5" xfId="19218"/>
    <cellStyle name="Note 13 5 2" xfId="19219"/>
    <cellStyle name="Note 13 5 2 2" xfId="19220"/>
    <cellStyle name="Note 13 5 2 3" xfId="19221"/>
    <cellStyle name="Note 13 5 3" xfId="19222"/>
    <cellStyle name="Note 13 5 4" xfId="19223"/>
    <cellStyle name="Note 13 6" xfId="19224"/>
    <cellStyle name="Note 13 6 2" xfId="19225"/>
    <cellStyle name="Note 13 6 3" xfId="19226"/>
    <cellStyle name="Note 13 7" xfId="19227"/>
    <cellStyle name="Note 13 7 2" xfId="19228"/>
    <cellStyle name="Note 13 7 3" xfId="19229"/>
    <cellStyle name="Note 13 8" xfId="19230"/>
    <cellStyle name="Note 13 9" xfId="19231"/>
    <cellStyle name="Note 14" xfId="19232"/>
    <cellStyle name="Note 14 2" xfId="19233"/>
    <cellStyle name="Note 14 2 2" xfId="19234"/>
    <cellStyle name="Note 14 2 2 2" xfId="19235"/>
    <cellStyle name="Note 14 2 2 3" xfId="19236"/>
    <cellStyle name="Note 14 2 3" xfId="19237"/>
    <cellStyle name="Note 14 2 4" xfId="19238"/>
    <cellStyle name="Note 14 3" xfId="19239"/>
    <cellStyle name="Note 14 3 2" xfId="19240"/>
    <cellStyle name="Note 14 3 2 2" xfId="19241"/>
    <cellStyle name="Note 14 3 2 3" xfId="19242"/>
    <cellStyle name="Note 14 3 3" xfId="19243"/>
    <cellStyle name="Note 14 3 4" xfId="19244"/>
    <cellStyle name="Note 14 4" xfId="19245"/>
    <cellStyle name="Note 14 4 2" xfId="19246"/>
    <cellStyle name="Note 14 4 3" xfId="19247"/>
    <cellStyle name="Note 14 5" xfId="19248"/>
    <cellStyle name="Note 14 5 2" xfId="19249"/>
    <cellStyle name="Note 14 6" xfId="19250"/>
    <cellStyle name="Note 14 7" xfId="19251"/>
    <cellStyle name="Note 15" xfId="19252"/>
    <cellStyle name="Note 15 2" xfId="19253"/>
    <cellStyle name="Note 15 2 2" xfId="19254"/>
    <cellStyle name="Note 15 2 2 2" xfId="19255"/>
    <cellStyle name="Note 15 2 2 3" xfId="19256"/>
    <cellStyle name="Note 15 2 3" xfId="19257"/>
    <cellStyle name="Note 15 2 4" xfId="19258"/>
    <cellStyle name="Note 15 3" xfId="19259"/>
    <cellStyle name="Note 15 3 2" xfId="19260"/>
    <cellStyle name="Note 15 3 2 2" xfId="19261"/>
    <cellStyle name="Note 15 3 2 3" xfId="19262"/>
    <cellStyle name="Note 15 3 3" xfId="19263"/>
    <cellStyle name="Note 15 3 4" xfId="19264"/>
    <cellStyle name="Note 15 4" xfId="19265"/>
    <cellStyle name="Note 15 4 2" xfId="19266"/>
    <cellStyle name="Note 15 4 3" xfId="19267"/>
    <cellStyle name="Note 15 5" xfId="19268"/>
    <cellStyle name="Note 15 5 2" xfId="19269"/>
    <cellStyle name="Note 15 6" xfId="19270"/>
    <cellStyle name="Note 15 7" xfId="19271"/>
    <cellStyle name="Note 16" xfId="19272"/>
    <cellStyle name="Note 16 2" xfId="19273"/>
    <cellStyle name="Note 16 2 2" xfId="19274"/>
    <cellStyle name="Note 16 2 2 2" xfId="19275"/>
    <cellStyle name="Note 16 2 2 3" xfId="19276"/>
    <cellStyle name="Note 16 2 3" xfId="19277"/>
    <cellStyle name="Note 16 2 4" xfId="19278"/>
    <cellStyle name="Note 16 3" xfId="19279"/>
    <cellStyle name="Note 16 3 2" xfId="19280"/>
    <cellStyle name="Note 16 3 2 2" xfId="19281"/>
    <cellStyle name="Note 16 3 2 3" xfId="19282"/>
    <cellStyle name="Note 16 3 3" xfId="19283"/>
    <cellStyle name="Note 16 3 4" xfId="19284"/>
    <cellStyle name="Note 16 4" xfId="19285"/>
    <cellStyle name="Note 16 4 2" xfId="19286"/>
    <cellStyle name="Note 16 4 3" xfId="19287"/>
    <cellStyle name="Note 16 5" xfId="19288"/>
    <cellStyle name="Note 16 6" xfId="19289"/>
    <cellStyle name="Note 17" xfId="19290"/>
    <cellStyle name="Note 17 2" xfId="19291"/>
    <cellStyle name="Note 17 2 2" xfId="19292"/>
    <cellStyle name="Note 17 2 2 2" xfId="19293"/>
    <cellStyle name="Note 17 2 2 3" xfId="19294"/>
    <cellStyle name="Note 17 2 3" xfId="19295"/>
    <cellStyle name="Note 17 2 4" xfId="19296"/>
    <cellStyle name="Note 17 3" xfId="19297"/>
    <cellStyle name="Note 17 3 2" xfId="19298"/>
    <cellStyle name="Note 17 3 2 2" xfId="19299"/>
    <cellStyle name="Note 17 3 2 3" xfId="19300"/>
    <cellStyle name="Note 17 3 3" xfId="19301"/>
    <cellStyle name="Note 17 3 4" xfId="19302"/>
    <cellStyle name="Note 17 4" xfId="19303"/>
    <cellStyle name="Note 17 4 2" xfId="19304"/>
    <cellStyle name="Note 17 4 3" xfId="19305"/>
    <cellStyle name="Note 17 5" xfId="19306"/>
    <cellStyle name="Note 17 6" xfId="19307"/>
    <cellStyle name="Note 18" xfId="19308"/>
    <cellStyle name="Note 18 2" xfId="19309"/>
    <cellStyle name="Note 18 2 2" xfId="19310"/>
    <cellStyle name="Note 18 2 3" xfId="19311"/>
    <cellStyle name="Note 18 3" xfId="19312"/>
    <cellStyle name="Note 18 4" xfId="19313"/>
    <cellStyle name="Note 19" xfId="19314"/>
    <cellStyle name="Note 19 2" xfId="19315"/>
    <cellStyle name="Note 19 3" xfId="19316"/>
    <cellStyle name="Note 2" xfId="19317"/>
    <cellStyle name="Note 2 2" xfId="19318"/>
    <cellStyle name="Note 2 3" xfId="19319"/>
    <cellStyle name="Note 20" xfId="19320"/>
    <cellStyle name="Note 20 2" xfId="19321"/>
    <cellStyle name="Note 20 3" xfId="19322"/>
    <cellStyle name="Note 21" xfId="19323"/>
    <cellStyle name="Note 21 2" xfId="19324"/>
    <cellStyle name="Note 22" xfId="19325"/>
    <cellStyle name="Note 22 2" xfId="19326"/>
    <cellStyle name="Note 3" xfId="19327"/>
    <cellStyle name="Note 3 2" xfId="19328"/>
    <cellStyle name="Note 3 3" xfId="19329"/>
    <cellStyle name="Note 4" xfId="19330"/>
    <cellStyle name="Note 4 10" xfId="19331"/>
    <cellStyle name="Note 4 10 2" xfId="19332"/>
    <cellStyle name="Note 4 10 3" xfId="19333"/>
    <cellStyle name="Note 4 11" xfId="19334"/>
    <cellStyle name="Note 4 12" xfId="19335"/>
    <cellStyle name="Note 4 2" xfId="19336"/>
    <cellStyle name="Note 4 2 10" xfId="19337"/>
    <cellStyle name="Note 4 2 2" xfId="19338"/>
    <cellStyle name="Note 4 2 2 2" xfId="19339"/>
    <cellStyle name="Note 4 2 2 2 2" xfId="19340"/>
    <cellStyle name="Note 4 2 2 2 2 2" xfId="19341"/>
    <cellStyle name="Note 4 2 2 2 2 2 2" xfId="19342"/>
    <cellStyle name="Note 4 2 2 2 2 2 3" xfId="19343"/>
    <cellStyle name="Note 4 2 2 2 2 3" xfId="19344"/>
    <cellStyle name="Note 4 2 2 2 2 4" xfId="19345"/>
    <cellStyle name="Note 4 2 2 2 3" xfId="19346"/>
    <cellStyle name="Note 4 2 2 2 3 2" xfId="19347"/>
    <cellStyle name="Note 4 2 2 2 3 2 2" xfId="19348"/>
    <cellStyle name="Note 4 2 2 2 3 2 3" xfId="19349"/>
    <cellStyle name="Note 4 2 2 2 3 3" xfId="19350"/>
    <cellStyle name="Note 4 2 2 2 3 4" xfId="19351"/>
    <cellStyle name="Note 4 2 2 2 4" xfId="19352"/>
    <cellStyle name="Note 4 2 2 2 4 2" xfId="19353"/>
    <cellStyle name="Note 4 2 2 2 4 2 2" xfId="19354"/>
    <cellStyle name="Note 4 2 2 2 4 2 3" xfId="19355"/>
    <cellStyle name="Note 4 2 2 2 4 3" xfId="19356"/>
    <cellStyle name="Note 4 2 2 2 4 4" xfId="19357"/>
    <cellStyle name="Note 4 2 2 2 5" xfId="19358"/>
    <cellStyle name="Note 4 2 2 2 5 2" xfId="19359"/>
    <cellStyle name="Note 4 2 2 2 5 3" xfId="19360"/>
    <cellStyle name="Note 4 2 2 2 6" xfId="19361"/>
    <cellStyle name="Note 4 2 2 2 6 2" xfId="19362"/>
    <cellStyle name="Note 4 2 2 2 7" xfId="19363"/>
    <cellStyle name="Note 4 2 2 2 8" xfId="19364"/>
    <cellStyle name="Note 4 2 2 3" xfId="19365"/>
    <cellStyle name="Note 4 2 2 3 2" xfId="19366"/>
    <cellStyle name="Note 4 2 2 3 2 2" xfId="19367"/>
    <cellStyle name="Note 4 2 2 3 2 3" xfId="19368"/>
    <cellStyle name="Note 4 2 2 3 3" xfId="19369"/>
    <cellStyle name="Note 4 2 2 3 4" xfId="19370"/>
    <cellStyle name="Note 4 2 2 4" xfId="19371"/>
    <cellStyle name="Note 4 2 2 4 2" xfId="19372"/>
    <cellStyle name="Note 4 2 2 4 2 2" xfId="19373"/>
    <cellStyle name="Note 4 2 2 4 2 3" xfId="19374"/>
    <cellStyle name="Note 4 2 2 4 3" xfId="19375"/>
    <cellStyle name="Note 4 2 2 4 4" xfId="19376"/>
    <cellStyle name="Note 4 2 2 5" xfId="19377"/>
    <cellStyle name="Note 4 2 2 5 2" xfId="19378"/>
    <cellStyle name="Note 4 2 2 5 2 2" xfId="19379"/>
    <cellStyle name="Note 4 2 2 5 2 3" xfId="19380"/>
    <cellStyle name="Note 4 2 2 5 3" xfId="19381"/>
    <cellStyle name="Note 4 2 2 5 4" xfId="19382"/>
    <cellStyle name="Note 4 2 2 6" xfId="19383"/>
    <cellStyle name="Note 4 2 2 6 2" xfId="19384"/>
    <cellStyle name="Note 4 2 2 6 3" xfId="19385"/>
    <cellStyle name="Note 4 2 2 7" xfId="19386"/>
    <cellStyle name="Note 4 2 2 7 2" xfId="19387"/>
    <cellStyle name="Note 4 2 2 7 3" xfId="19388"/>
    <cellStyle name="Note 4 2 2 8" xfId="19389"/>
    <cellStyle name="Note 4 2 2 9" xfId="19390"/>
    <cellStyle name="Note 4 2 3" xfId="19391"/>
    <cellStyle name="Note 4 2 3 2" xfId="19392"/>
    <cellStyle name="Note 4 2 3 2 2" xfId="19393"/>
    <cellStyle name="Note 4 2 3 2 2 2" xfId="19394"/>
    <cellStyle name="Note 4 2 3 2 2 3" xfId="19395"/>
    <cellStyle name="Note 4 2 3 2 3" xfId="19396"/>
    <cellStyle name="Note 4 2 3 2 4" xfId="19397"/>
    <cellStyle name="Note 4 2 3 3" xfId="19398"/>
    <cellStyle name="Note 4 2 3 3 2" xfId="19399"/>
    <cellStyle name="Note 4 2 3 3 2 2" xfId="19400"/>
    <cellStyle name="Note 4 2 3 3 2 3" xfId="19401"/>
    <cellStyle name="Note 4 2 3 3 3" xfId="19402"/>
    <cellStyle name="Note 4 2 3 3 4" xfId="19403"/>
    <cellStyle name="Note 4 2 3 4" xfId="19404"/>
    <cellStyle name="Note 4 2 3 4 2" xfId="19405"/>
    <cellStyle name="Note 4 2 3 4 2 2" xfId="19406"/>
    <cellStyle name="Note 4 2 3 4 2 3" xfId="19407"/>
    <cellStyle name="Note 4 2 3 4 3" xfId="19408"/>
    <cellStyle name="Note 4 2 3 4 4" xfId="19409"/>
    <cellStyle name="Note 4 2 3 5" xfId="19410"/>
    <cellStyle name="Note 4 2 3 5 2" xfId="19411"/>
    <cellStyle name="Note 4 2 3 5 3" xfId="19412"/>
    <cellStyle name="Note 4 2 3 6" xfId="19413"/>
    <cellStyle name="Note 4 2 3 6 2" xfId="19414"/>
    <cellStyle name="Note 4 2 3 7" xfId="19415"/>
    <cellStyle name="Note 4 2 3 8" xfId="19416"/>
    <cellStyle name="Note 4 2 4" xfId="19417"/>
    <cellStyle name="Note 4 2 4 2" xfId="19418"/>
    <cellStyle name="Note 4 2 4 2 2" xfId="19419"/>
    <cellStyle name="Note 4 2 4 2 3" xfId="19420"/>
    <cellStyle name="Note 4 2 4 3" xfId="19421"/>
    <cellStyle name="Note 4 2 4 4" xfId="19422"/>
    <cellStyle name="Note 4 2 5" xfId="19423"/>
    <cellStyle name="Note 4 2 5 2" xfId="19424"/>
    <cellStyle name="Note 4 2 5 2 2" xfId="19425"/>
    <cellStyle name="Note 4 2 5 2 3" xfId="19426"/>
    <cellStyle name="Note 4 2 5 3" xfId="19427"/>
    <cellStyle name="Note 4 2 5 4" xfId="19428"/>
    <cellStyle name="Note 4 2 6" xfId="19429"/>
    <cellStyle name="Note 4 2 6 2" xfId="19430"/>
    <cellStyle name="Note 4 2 6 2 2" xfId="19431"/>
    <cellStyle name="Note 4 2 6 2 3" xfId="19432"/>
    <cellStyle name="Note 4 2 6 3" xfId="19433"/>
    <cellStyle name="Note 4 2 6 4" xfId="19434"/>
    <cellStyle name="Note 4 2 7" xfId="19435"/>
    <cellStyle name="Note 4 2 7 2" xfId="19436"/>
    <cellStyle name="Note 4 2 7 3" xfId="19437"/>
    <cellStyle name="Note 4 2 8" xfId="19438"/>
    <cellStyle name="Note 4 2 8 2" xfId="19439"/>
    <cellStyle name="Note 4 2 8 3" xfId="19440"/>
    <cellStyle name="Note 4 2 9" xfId="19441"/>
    <cellStyle name="Note 4 3" xfId="19442"/>
    <cellStyle name="Note 4 3 2" xfId="19443"/>
    <cellStyle name="Note 4 3 2 2" xfId="19444"/>
    <cellStyle name="Note 4 3 2 2 2" xfId="19445"/>
    <cellStyle name="Note 4 3 2 2 2 2" xfId="19446"/>
    <cellStyle name="Note 4 3 2 2 2 3" xfId="19447"/>
    <cellStyle name="Note 4 3 2 2 3" xfId="19448"/>
    <cellStyle name="Note 4 3 2 2 4" xfId="19449"/>
    <cellStyle name="Note 4 3 2 3" xfId="19450"/>
    <cellStyle name="Note 4 3 2 3 2" xfId="19451"/>
    <cellStyle name="Note 4 3 2 3 2 2" xfId="19452"/>
    <cellStyle name="Note 4 3 2 3 2 3" xfId="19453"/>
    <cellStyle name="Note 4 3 2 3 3" xfId="19454"/>
    <cellStyle name="Note 4 3 2 3 4" xfId="19455"/>
    <cellStyle name="Note 4 3 2 4" xfId="19456"/>
    <cellStyle name="Note 4 3 2 4 2" xfId="19457"/>
    <cellStyle name="Note 4 3 2 4 2 2" xfId="19458"/>
    <cellStyle name="Note 4 3 2 4 2 3" xfId="19459"/>
    <cellStyle name="Note 4 3 2 4 3" xfId="19460"/>
    <cellStyle name="Note 4 3 2 4 4" xfId="19461"/>
    <cellStyle name="Note 4 3 2 5" xfId="19462"/>
    <cellStyle name="Note 4 3 2 5 2" xfId="19463"/>
    <cellStyle name="Note 4 3 2 5 3" xfId="19464"/>
    <cellStyle name="Note 4 3 2 6" xfId="19465"/>
    <cellStyle name="Note 4 3 2 6 2" xfId="19466"/>
    <cellStyle name="Note 4 3 2 7" xfId="19467"/>
    <cellStyle name="Note 4 3 2 8" xfId="19468"/>
    <cellStyle name="Note 4 3 3" xfId="19469"/>
    <cellStyle name="Note 4 3 3 2" xfId="19470"/>
    <cellStyle name="Note 4 3 3 2 2" xfId="19471"/>
    <cellStyle name="Note 4 3 3 2 3" xfId="19472"/>
    <cellStyle name="Note 4 3 3 3" xfId="19473"/>
    <cellStyle name="Note 4 3 3 4" xfId="19474"/>
    <cellStyle name="Note 4 3 4" xfId="19475"/>
    <cellStyle name="Note 4 3 4 2" xfId="19476"/>
    <cellStyle name="Note 4 3 4 2 2" xfId="19477"/>
    <cellStyle name="Note 4 3 4 2 3" xfId="19478"/>
    <cellStyle name="Note 4 3 4 3" xfId="19479"/>
    <cellStyle name="Note 4 3 4 4" xfId="19480"/>
    <cellStyle name="Note 4 3 5" xfId="19481"/>
    <cellStyle name="Note 4 3 5 2" xfId="19482"/>
    <cellStyle name="Note 4 3 5 2 2" xfId="19483"/>
    <cellStyle name="Note 4 3 5 2 3" xfId="19484"/>
    <cellStyle name="Note 4 3 5 3" xfId="19485"/>
    <cellStyle name="Note 4 3 5 4" xfId="19486"/>
    <cellStyle name="Note 4 3 6" xfId="19487"/>
    <cellStyle name="Note 4 3 6 2" xfId="19488"/>
    <cellStyle name="Note 4 3 6 3" xfId="19489"/>
    <cellStyle name="Note 4 3 7" xfId="19490"/>
    <cellStyle name="Note 4 3 7 2" xfId="19491"/>
    <cellStyle name="Note 4 3 7 3" xfId="19492"/>
    <cellStyle name="Note 4 3 8" xfId="19493"/>
    <cellStyle name="Note 4 3 9" xfId="19494"/>
    <cellStyle name="Note 4 4" xfId="19495"/>
    <cellStyle name="Note 4 4 2" xfId="19496"/>
    <cellStyle name="Note 4 4 2 2" xfId="19497"/>
    <cellStyle name="Note 4 4 2 2 2" xfId="19498"/>
    <cellStyle name="Note 4 4 2 2 3" xfId="19499"/>
    <cellStyle name="Note 4 4 2 3" xfId="19500"/>
    <cellStyle name="Note 4 4 2 4" xfId="19501"/>
    <cellStyle name="Note 4 4 3" xfId="19502"/>
    <cellStyle name="Note 4 4 3 2" xfId="19503"/>
    <cellStyle name="Note 4 4 3 2 2" xfId="19504"/>
    <cellStyle name="Note 4 4 3 2 3" xfId="19505"/>
    <cellStyle name="Note 4 4 3 3" xfId="19506"/>
    <cellStyle name="Note 4 4 3 4" xfId="19507"/>
    <cellStyle name="Note 4 4 4" xfId="19508"/>
    <cellStyle name="Note 4 4 4 2" xfId="19509"/>
    <cellStyle name="Note 4 4 4 2 2" xfId="19510"/>
    <cellStyle name="Note 4 4 4 2 3" xfId="19511"/>
    <cellStyle name="Note 4 4 4 3" xfId="19512"/>
    <cellStyle name="Note 4 4 4 4" xfId="19513"/>
    <cellStyle name="Note 4 4 5" xfId="19514"/>
    <cellStyle name="Note 4 4 5 2" xfId="19515"/>
    <cellStyle name="Note 4 4 5 3" xfId="19516"/>
    <cellStyle name="Note 4 4 6" xfId="19517"/>
    <cellStyle name="Note 4 4 6 2" xfId="19518"/>
    <cellStyle name="Note 4 4 7" xfId="19519"/>
    <cellStyle name="Note 4 4 8" xfId="19520"/>
    <cellStyle name="Note 4 5" xfId="19521"/>
    <cellStyle name="Note 4 5 2" xfId="19522"/>
    <cellStyle name="Note 4 5 2 2" xfId="19523"/>
    <cellStyle name="Note 4 5 2 2 2" xfId="19524"/>
    <cellStyle name="Note 4 5 2 2 3" xfId="19525"/>
    <cellStyle name="Note 4 5 2 3" xfId="19526"/>
    <cellStyle name="Note 4 5 2 4" xfId="19527"/>
    <cellStyle name="Note 4 5 3" xfId="19528"/>
    <cellStyle name="Note 4 5 3 2" xfId="19529"/>
    <cellStyle name="Note 4 5 3 2 2" xfId="19530"/>
    <cellStyle name="Note 4 5 3 2 3" xfId="19531"/>
    <cellStyle name="Note 4 5 3 3" xfId="19532"/>
    <cellStyle name="Note 4 5 3 4" xfId="19533"/>
    <cellStyle name="Note 4 5 4" xfId="19534"/>
    <cellStyle name="Note 4 5 4 2" xfId="19535"/>
    <cellStyle name="Note 4 5 4 3" xfId="19536"/>
    <cellStyle name="Note 4 5 5" xfId="19537"/>
    <cellStyle name="Note 4 5 5 2" xfId="19538"/>
    <cellStyle name="Note 4 5 6" xfId="19539"/>
    <cellStyle name="Note 4 5 7" xfId="19540"/>
    <cellStyle name="Note 4 6" xfId="19541"/>
    <cellStyle name="Note 4 6 2" xfId="19542"/>
    <cellStyle name="Note 4 6 2 2" xfId="19543"/>
    <cellStyle name="Note 4 6 2 3" xfId="19544"/>
    <cellStyle name="Note 4 6 3" xfId="19545"/>
    <cellStyle name="Note 4 6 4" xfId="19546"/>
    <cellStyle name="Note 4 7" xfId="19547"/>
    <cellStyle name="Note 4 7 2" xfId="19548"/>
    <cellStyle name="Note 4 7 2 2" xfId="19549"/>
    <cellStyle name="Note 4 7 2 3" xfId="19550"/>
    <cellStyle name="Note 4 7 3" xfId="19551"/>
    <cellStyle name="Note 4 7 4" xfId="19552"/>
    <cellStyle name="Note 4 8" xfId="19553"/>
    <cellStyle name="Note 4 8 2" xfId="19554"/>
    <cellStyle name="Note 4 8 2 2" xfId="19555"/>
    <cellStyle name="Note 4 8 2 3" xfId="19556"/>
    <cellStyle name="Note 4 8 3" xfId="19557"/>
    <cellStyle name="Note 4 8 4" xfId="19558"/>
    <cellStyle name="Note 4 9" xfId="19559"/>
    <cellStyle name="Note 4 9 2" xfId="19560"/>
    <cellStyle name="Note 4 9 3" xfId="19561"/>
    <cellStyle name="Note 5" xfId="19562"/>
    <cellStyle name="Note 5 10" xfId="19563"/>
    <cellStyle name="Note 5 10 2" xfId="19564"/>
    <cellStyle name="Note 5 10 3" xfId="19565"/>
    <cellStyle name="Note 5 11" xfId="19566"/>
    <cellStyle name="Note 5 12" xfId="19567"/>
    <cellStyle name="Note 5 2" xfId="19568"/>
    <cellStyle name="Note 5 2 10" xfId="19569"/>
    <cellStyle name="Note 5 2 2" xfId="19570"/>
    <cellStyle name="Note 5 2 2 2" xfId="19571"/>
    <cellStyle name="Note 5 2 2 2 2" xfId="19572"/>
    <cellStyle name="Note 5 2 2 2 2 2" xfId="19573"/>
    <cellStyle name="Note 5 2 2 2 2 2 2" xfId="19574"/>
    <cellStyle name="Note 5 2 2 2 2 2 3" xfId="19575"/>
    <cellStyle name="Note 5 2 2 2 2 3" xfId="19576"/>
    <cellStyle name="Note 5 2 2 2 2 4" xfId="19577"/>
    <cellStyle name="Note 5 2 2 2 3" xfId="19578"/>
    <cellStyle name="Note 5 2 2 2 3 2" xfId="19579"/>
    <cellStyle name="Note 5 2 2 2 3 2 2" xfId="19580"/>
    <cellStyle name="Note 5 2 2 2 3 2 3" xfId="19581"/>
    <cellStyle name="Note 5 2 2 2 3 3" xfId="19582"/>
    <cellStyle name="Note 5 2 2 2 3 4" xfId="19583"/>
    <cellStyle name="Note 5 2 2 2 4" xfId="19584"/>
    <cellStyle name="Note 5 2 2 2 4 2" xfId="19585"/>
    <cellStyle name="Note 5 2 2 2 4 2 2" xfId="19586"/>
    <cellStyle name="Note 5 2 2 2 4 2 3" xfId="19587"/>
    <cellStyle name="Note 5 2 2 2 4 3" xfId="19588"/>
    <cellStyle name="Note 5 2 2 2 4 4" xfId="19589"/>
    <cellStyle name="Note 5 2 2 2 5" xfId="19590"/>
    <cellStyle name="Note 5 2 2 2 5 2" xfId="19591"/>
    <cellStyle name="Note 5 2 2 2 5 3" xfId="19592"/>
    <cellStyle name="Note 5 2 2 2 6" xfId="19593"/>
    <cellStyle name="Note 5 2 2 2 6 2" xfId="19594"/>
    <cellStyle name="Note 5 2 2 2 7" xfId="19595"/>
    <cellStyle name="Note 5 2 2 2 8" xfId="19596"/>
    <cellStyle name="Note 5 2 2 3" xfId="19597"/>
    <cellStyle name="Note 5 2 2 3 2" xfId="19598"/>
    <cellStyle name="Note 5 2 2 3 2 2" xfId="19599"/>
    <cellStyle name="Note 5 2 2 3 2 3" xfId="19600"/>
    <cellStyle name="Note 5 2 2 3 3" xfId="19601"/>
    <cellStyle name="Note 5 2 2 3 4" xfId="19602"/>
    <cellStyle name="Note 5 2 2 4" xfId="19603"/>
    <cellStyle name="Note 5 2 2 4 2" xfId="19604"/>
    <cellStyle name="Note 5 2 2 4 2 2" xfId="19605"/>
    <cellStyle name="Note 5 2 2 4 2 3" xfId="19606"/>
    <cellStyle name="Note 5 2 2 4 3" xfId="19607"/>
    <cellStyle name="Note 5 2 2 4 4" xfId="19608"/>
    <cellStyle name="Note 5 2 2 5" xfId="19609"/>
    <cellStyle name="Note 5 2 2 5 2" xfId="19610"/>
    <cellStyle name="Note 5 2 2 5 2 2" xfId="19611"/>
    <cellStyle name="Note 5 2 2 5 2 3" xfId="19612"/>
    <cellStyle name="Note 5 2 2 5 3" xfId="19613"/>
    <cellStyle name="Note 5 2 2 5 4" xfId="19614"/>
    <cellStyle name="Note 5 2 2 6" xfId="19615"/>
    <cellStyle name="Note 5 2 2 6 2" xfId="19616"/>
    <cellStyle name="Note 5 2 2 6 3" xfId="19617"/>
    <cellStyle name="Note 5 2 2 7" xfId="19618"/>
    <cellStyle name="Note 5 2 2 7 2" xfId="19619"/>
    <cellStyle name="Note 5 2 2 7 3" xfId="19620"/>
    <cellStyle name="Note 5 2 2 8" xfId="19621"/>
    <cellStyle name="Note 5 2 2 9" xfId="19622"/>
    <cellStyle name="Note 5 2 3" xfId="19623"/>
    <cellStyle name="Note 5 2 3 2" xfId="19624"/>
    <cellStyle name="Note 5 2 3 2 2" xfId="19625"/>
    <cellStyle name="Note 5 2 3 2 2 2" xfId="19626"/>
    <cellStyle name="Note 5 2 3 2 2 3" xfId="19627"/>
    <cellStyle name="Note 5 2 3 2 3" xfId="19628"/>
    <cellStyle name="Note 5 2 3 2 4" xfId="19629"/>
    <cellStyle name="Note 5 2 3 3" xfId="19630"/>
    <cellStyle name="Note 5 2 3 3 2" xfId="19631"/>
    <cellStyle name="Note 5 2 3 3 2 2" xfId="19632"/>
    <cellStyle name="Note 5 2 3 3 2 3" xfId="19633"/>
    <cellStyle name="Note 5 2 3 3 3" xfId="19634"/>
    <cellStyle name="Note 5 2 3 3 4" xfId="19635"/>
    <cellStyle name="Note 5 2 3 4" xfId="19636"/>
    <cellStyle name="Note 5 2 3 4 2" xfId="19637"/>
    <cellStyle name="Note 5 2 3 4 2 2" xfId="19638"/>
    <cellStyle name="Note 5 2 3 4 2 3" xfId="19639"/>
    <cellStyle name="Note 5 2 3 4 3" xfId="19640"/>
    <cellStyle name="Note 5 2 3 4 4" xfId="19641"/>
    <cellStyle name="Note 5 2 3 5" xfId="19642"/>
    <cellStyle name="Note 5 2 3 5 2" xfId="19643"/>
    <cellStyle name="Note 5 2 3 5 3" xfId="19644"/>
    <cellStyle name="Note 5 2 3 6" xfId="19645"/>
    <cellStyle name="Note 5 2 3 6 2" xfId="19646"/>
    <cellStyle name="Note 5 2 3 7" xfId="19647"/>
    <cellStyle name="Note 5 2 3 8" xfId="19648"/>
    <cellStyle name="Note 5 2 4" xfId="19649"/>
    <cellStyle name="Note 5 2 4 2" xfId="19650"/>
    <cellStyle name="Note 5 2 4 2 2" xfId="19651"/>
    <cellStyle name="Note 5 2 4 2 3" xfId="19652"/>
    <cellStyle name="Note 5 2 4 3" xfId="19653"/>
    <cellStyle name="Note 5 2 4 4" xfId="19654"/>
    <cellStyle name="Note 5 2 5" xfId="19655"/>
    <cellStyle name="Note 5 2 5 2" xfId="19656"/>
    <cellStyle name="Note 5 2 5 2 2" xfId="19657"/>
    <cellStyle name="Note 5 2 5 2 3" xfId="19658"/>
    <cellStyle name="Note 5 2 5 3" xfId="19659"/>
    <cellStyle name="Note 5 2 5 4" xfId="19660"/>
    <cellStyle name="Note 5 2 6" xfId="19661"/>
    <cellStyle name="Note 5 2 6 2" xfId="19662"/>
    <cellStyle name="Note 5 2 6 2 2" xfId="19663"/>
    <cellStyle name="Note 5 2 6 2 3" xfId="19664"/>
    <cellStyle name="Note 5 2 6 3" xfId="19665"/>
    <cellStyle name="Note 5 2 6 4" xfId="19666"/>
    <cellStyle name="Note 5 2 7" xfId="19667"/>
    <cellStyle name="Note 5 2 7 2" xfId="19668"/>
    <cellStyle name="Note 5 2 7 3" xfId="19669"/>
    <cellStyle name="Note 5 2 8" xfId="19670"/>
    <cellStyle name="Note 5 2 8 2" xfId="19671"/>
    <cellStyle name="Note 5 2 8 3" xfId="19672"/>
    <cellStyle name="Note 5 2 9" xfId="19673"/>
    <cellStyle name="Note 5 3" xfId="19674"/>
    <cellStyle name="Note 5 3 2" xfId="19675"/>
    <cellStyle name="Note 5 3 2 2" xfId="19676"/>
    <cellStyle name="Note 5 3 2 2 2" xfId="19677"/>
    <cellStyle name="Note 5 3 2 2 2 2" xfId="19678"/>
    <cellStyle name="Note 5 3 2 2 2 3" xfId="19679"/>
    <cellStyle name="Note 5 3 2 2 3" xfId="19680"/>
    <cellStyle name="Note 5 3 2 2 4" xfId="19681"/>
    <cellStyle name="Note 5 3 2 3" xfId="19682"/>
    <cellStyle name="Note 5 3 2 3 2" xfId="19683"/>
    <cellStyle name="Note 5 3 2 3 2 2" xfId="19684"/>
    <cellStyle name="Note 5 3 2 3 2 3" xfId="19685"/>
    <cellStyle name="Note 5 3 2 3 3" xfId="19686"/>
    <cellStyle name="Note 5 3 2 3 4" xfId="19687"/>
    <cellStyle name="Note 5 3 2 4" xfId="19688"/>
    <cellStyle name="Note 5 3 2 4 2" xfId="19689"/>
    <cellStyle name="Note 5 3 2 4 2 2" xfId="19690"/>
    <cellStyle name="Note 5 3 2 4 2 3" xfId="19691"/>
    <cellStyle name="Note 5 3 2 4 3" xfId="19692"/>
    <cellStyle name="Note 5 3 2 4 4" xfId="19693"/>
    <cellStyle name="Note 5 3 2 5" xfId="19694"/>
    <cellStyle name="Note 5 3 2 5 2" xfId="19695"/>
    <cellStyle name="Note 5 3 2 5 3" xfId="19696"/>
    <cellStyle name="Note 5 3 2 6" xfId="19697"/>
    <cellStyle name="Note 5 3 2 6 2" xfId="19698"/>
    <cellStyle name="Note 5 3 2 7" xfId="19699"/>
    <cellStyle name="Note 5 3 2 8" xfId="19700"/>
    <cellStyle name="Note 5 3 3" xfId="19701"/>
    <cellStyle name="Note 5 3 3 2" xfId="19702"/>
    <cellStyle name="Note 5 3 3 2 2" xfId="19703"/>
    <cellStyle name="Note 5 3 3 2 3" xfId="19704"/>
    <cellStyle name="Note 5 3 3 3" xfId="19705"/>
    <cellStyle name="Note 5 3 3 4" xfId="19706"/>
    <cellStyle name="Note 5 3 4" xfId="19707"/>
    <cellStyle name="Note 5 3 4 2" xfId="19708"/>
    <cellStyle name="Note 5 3 4 2 2" xfId="19709"/>
    <cellStyle name="Note 5 3 4 2 3" xfId="19710"/>
    <cellStyle name="Note 5 3 4 3" xfId="19711"/>
    <cellStyle name="Note 5 3 4 4" xfId="19712"/>
    <cellStyle name="Note 5 3 5" xfId="19713"/>
    <cellStyle name="Note 5 3 5 2" xfId="19714"/>
    <cellStyle name="Note 5 3 5 2 2" xfId="19715"/>
    <cellStyle name="Note 5 3 5 2 3" xfId="19716"/>
    <cellStyle name="Note 5 3 5 3" xfId="19717"/>
    <cellStyle name="Note 5 3 5 4" xfId="19718"/>
    <cellStyle name="Note 5 3 6" xfId="19719"/>
    <cellStyle name="Note 5 3 6 2" xfId="19720"/>
    <cellStyle name="Note 5 3 6 3" xfId="19721"/>
    <cellStyle name="Note 5 3 7" xfId="19722"/>
    <cellStyle name="Note 5 3 7 2" xfId="19723"/>
    <cellStyle name="Note 5 3 7 3" xfId="19724"/>
    <cellStyle name="Note 5 3 8" xfId="19725"/>
    <cellStyle name="Note 5 3 9" xfId="19726"/>
    <cellStyle name="Note 5 4" xfId="19727"/>
    <cellStyle name="Note 5 4 2" xfId="19728"/>
    <cellStyle name="Note 5 4 2 2" xfId="19729"/>
    <cellStyle name="Note 5 4 2 2 2" xfId="19730"/>
    <cellStyle name="Note 5 4 2 2 3" xfId="19731"/>
    <cellStyle name="Note 5 4 2 3" xfId="19732"/>
    <cellStyle name="Note 5 4 2 4" xfId="19733"/>
    <cellStyle name="Note 5 4 3" xfId="19734"/>
    <cellStyle name="Note 5 4 3 2" xfId="19735"/>
    <cellStyle name="Note 5 4 3 2 2" xfId="19736"/>
    <cellStyle name="Note 5 4 3 2 3" xfId="19737"/>
    <cellStyle name="Note 5 4 3 3" xfId="19738"/>
    <cellStyle name="Note 5 4 3 4" xfId="19739"/>
    <cellStyle name="Note 5 4 4" xfId="19740"/>
    <cellStyle name="Note 5 4 4 2" xfId="19741"/>
    <cellStyle name="Note 5 4 4 2 2" xfId="19742"/>
    <cellStyle name="Note 5 4 4 2 3" xfId="19743"/>
    <cellStyle name="Note 5 4 4 3" xfId="19744"/>
    <cellStyle name="Note 5 4 4 4" xfId="19745"/>
    <cellStyle name="Note 5 4 5" xfId="19746"/>
    <cellStyle name="Note 5 4 5 2" xfId="19747"/>
    <cellStyle name="Note 5 4 5 3" xfId="19748"/>
    <cellStyle name="Note 5 4 6" xfId="19749"/>
    <cellStyle name="Note 5 4 6 2" xfId="19750"/>
    <cellStyle name="Note 5 4 7" xfId="19751"/>
    <cellStyle name="Note 5 4 8" xfId="19752"/>
    <cellStyle name="Note 5 5" xfId="19753"/>
    <cellStyle name="Note 5 5 2" xfId="19754"/>
    <cellStyle name="Note 5 5 2 2" xfId="19755"/>
    <cellStyle name="Note 5 5 2 2 2" xfId="19756"/>
    <cellStyle name="Note 5 5 2 2 3" xfId="19757"/>
    <cellStyle name="Note 5 5 2 3" xfId="19758"/>
    <cellStyle name="Note 5 5 2 4" xfId="19759"/>
    <cellStyle name="Note 5 5 3" xfId="19760"/>
    <cellStyle name="Note 5 5 3 2" xfId="19761"/>
    <cellStyle name="Note 5 5 3 2 2" xfId="19762"/>
    <cellStyle name="Note 5 5 3 2 3" xfId="19763"/>
    <cellStyle name="Note 5 5 3 3" xfId="19764"/>
    <cellStyle name="Note 5 5 3 4" xfId="19765"/>
    <cellStyle name="Note 5 5 4" xfId="19766"/>
    <cellStyle name="Note 5 5 4 2" xfId="19767"/>
    <cellStyle name="Note 5 5 4 3" xfId="19768"/>
    <cellStyle name="Note 5 5 5" xfId="19769"/>
    <cellStyle name="Note 5 5 5 2" xfId="19770"/>
    <cellStyle name="Note 5 5 6" xfId="19771"/>
    <cellStyle name="Note 5 5 7" xfId="19772"/>
    <cellStyle name="Note 5 6" xfId="19773"/>
    <cellStyle name="Note 5 6 2" xfId="19774"/>
    <cellStyle name="Note 5 6 2 2" xfId="19775"/>
    <cellStyle name="Note 5 6 2 3" xfId="19776"/>
    <cellStyle name="Note 5 6 3" xfId="19777"/>
    <cellStyle name="Note 5 6 4" xfId="19778"/>
    <cellStyle name="Note 5 7" xfId="19779"/>
    <cellStyle name="Note 5 7 2" xfId="19780"/>
    <cellStyle name="Note 5 7 2 2" xfId="19781"/>
    <cellStyle name="Note 5 7 2 3" xfId="19782"/>
    <cellStyle name="Note 5 7 3" xfId="19783"/>
    <cellStyle name="Note 5 7 4" xfId="19784"/>
    <cellStyle name="Note 5 8" xfId="19785"/>
    <cellStyle name="Note 5 8 2" xfId="19786"/>
    <cellStyle name="Note 5 8 2 2" xfId="19787"/>
    <cellStyle name="Note 5 8 2 3" xfId="19788"/>
    <cellStyle name="Note 5 8 3" xfId="19789"/>
    <cellStyle name="Note 5 8 4" xfId="19790"/>
    <cellStyle name="Note 5 9" xfId="19791"/>
    <cellStyle name="Note 5 9 2" xfId="19792"/>
    <cellStyle name="Note 5 9 3" xfId="19793"/>
    <cellStyle name="Note 6" xfId="19794"/>
    <cellStyle name="Note 6 10" xfId="19795"/>
    <cellStyle name="Note 6 10 2" xfId="19796"/>
    <cellStyle name="Note 6 10 3" xfId="19797"/>
    <cellStyle name="Note 6 11" xfId="19798"/>
    <cellStyle name="Note 6 12" xfId="19799"/>
    <cellStyle name="Note 6 2" xfId="19800"/>
    <cellStyle name="Note 6 2 10" xfId="19801"/>
    <cellStyle name="Note 6 2 2" xfId="19802"/>
    <cellStyle name="Note 6 2 2 2" xfId="19803"/>
    <cellStyle name="Note 6 2 2 2 2" xfId="19804"/>
    <cellStyle name="Note 6 2 2 2 2 2" xfId="19805"/>
    <cellStyle name="Note 6 2 2 2 2 2 2" xfId="19806"/>
    <cellStyle name="Note 6 2 2 2 2 2 3" xfId="19807"/>
    <cellStyle name="Note 6 2 2 2 2 3" xfId="19808"/>
    <cellStyle name="Note 6 2 2 2 2 4" xfId="19809"/>
    <cellStyle name="Note 6 2 2 2 3" xfId="19810"/>
    <cellStyle name="Note 6 2 2 2 3 2" xfId="19811"/>
    <cellStyle name="Note 6 2 2 2 3 2 2" xfId="19812"/>
    <cellStyle name="Note 6 2 2 2 3 2 3" xfId="19813"/>
    <cellStyle name="Note 6 2 2 2 3 3" xfId="19814"/>
    <cellStyle name="Note 6 2 2 2 3 4" xfId="19815"/>
    <cellStyle name="Note 6 2 2 2 4" xfId="19816"/>
    <cellStyle name="Note 6 2 2 2 4 2" xfId="19817"/>
    <cellStyle name="Note 6 2 2 2 4 2 2" xfId="19818"/>
    <cellStyle name="Note 6 2 2 2 4 2 3" xfId="19819"/>
    <cellStyle name="Note 6 2 2 2 4 3" xfId="19820"/>
    <cellStyle name="Note 6 2 2 2 4 4" xfId="19821"/>
    <cellStyle name="Note 6 2 2 2 5" xfId="19822"/>
    <cellStyle name="Note 6 2 2 2 5 2" xfId="19823"/>
    <cellStyle name="Note 6 2 2 2 5 3" xfId="19824"/>
    <cellStyle name="Note 6 2 2 2 6" xfId="19825"/>
    <cellStyle name="Note 6 2 2 2 6 2" xfId="19826"/>
    <cellStyle name="Note 6 2 2 2 7" xfId="19827"/>
    <cellStyle name="Note 6 2 2 2 8" xfId="19828"/>
    <cellStyle name="Note 6 2 2 3" xfId="19829"/>
    <cellStyle name="Note 6 2 2 3 2" xfId="19830"/>
    <cellStyle name="Note 6 2 2 3 2 2" xfId="19831"/>
    <cellStyle name="Note 6 2 2 3 2 3" xfId="19832"/>
    <cellStyle name="Note 6 2 2 3 3" xfId="19833"/>
    <cellStyle name="Note 6 2 2 3 4" xfId="19834"/>
    <cellStyle name="Note 6 2 2 4" xfId="19835"/>
    <cellStyle name="Note 6 2 2 4 2" xfId="19836"/>
    <cellStyle name="Note 6 2 2 4 2 2" xfId="19837"/>
    <cellStyle name="Note 6 2 2 4 2 3" xfId="19838"/>
    <cellStyle name="Note 6 2 2 4 3" xfId="19839"/>
    <cellStyle name="Note 6 2 2 4 4" xfId="19840"/>
    <cellStyle name="Note 6 2 2 5" xfId="19841"/>
    <cellStyle name="Note 6 2 2 5 2" xfId="19842"/>
    <cellStyle name="Note 6 2 2 5 2 2" xfId="19843"/>
    <cellStyle name="Note 6 2 2 5 2 3" xfId="19844"/>
    <cellStyle name="Note 6 2 2 5 3" xfId="19845"/>
    <cellStyle name="Note 6 2 2 5 4" xfId="19846"/>
    <cellStyle name="Note 6 2 2 6" xfId="19847"/>
    <cellStyle name="Note 6 2 2 6 2" xfId="19848"/>
    <cellStyle name="Note 6 2 2 6 3" xfId="19849"/>
    <cellStyle name="Note 6 2 2 7" xfId="19850"/>
    <cellStyle name="Note 6 2 2 7 2" xfId="19851"/>
    <cellStyle name="Note 6 2 2 7 3" xfId="19852"/>
    <cellStyle name="Note 6 2 2 8" xfId="19853"/>
    <cellStyle name="Note 6 2 2 9" xfId="19854"/>
    <cellStyle name="Note 6 2 3" xfId="19855"/>
    <cellStyle name="Note 6 2 3 2" xfId="19856"/>
    <cellStyle name="Note 6 2 3 2 2" xfId="19857"/>
    <cellStyle name="Note 6 2 3 2 2 2" xfId="19858"/>
    <cellStyle name="Note 6 2 3 2 2 3" xfId="19859"/>
    <cellStyle name="Note 6 2 3 2 3" xfId="19860"/>
    <cellStyle name="Note 6 2 3 2 4" xfId="19861"/>
    <cellStyle name="Note 6 2 3 3" xfId="19862"/>
    <cellStyle name="Note 6 2 3 3 2" xfId="19863"/>
    <cellStyle name="Note 6 2 3 3 2 2" xfId="19864"/>
    <cellStyle name="Note 6 2 3 3 2 3" xfId="19865"/>
    <cellStyle name="Note 6 2 3 3 3" xfId="19866"/>
    <cellStyle name="Note 6 2 3 3 4" xfId="19867"/>
    <cellStyle name="Note 6 2 3 4" xfId="19868"/>
    <cellStyle name="Note 6 2 3 4 2" xfId="19869"/>
    <cellStyle name="Note 6 2 3 4 2 2" xfId="19870"/>
    <cellStyle name="Note 6 2 3 4 2 3" xfId="19871"/>
    <cellStyle name="Note 6 2 3 4 3" xfId="19872"/>
    <cellStyle name="Note 6 2 3 4 4" xfId="19873"/>
    <cellStyle name="Note 6 2 3 5" xfId="19874"/>
    <cellStyle name="Note 6 2 3 5 2" xfId="19875"/>
    <cellStyle name="Note 6 2 3 5 3" xfId="19876"/>
    <cellStyle name="Note 6 2 3 6" xfId="19877"/>
    <cellStyle name="Note 6 2 3 6 2" xfId="19878"/>
    <cellStyle name="Note 6 2 3 7" xfId="19879"/>
    <cellStyle name="Note 6 2 3 8" xfId="19880"/>
    <cellStyle name="Note 6 2 4" xfId="19881"/>
    <cellStyle name="Note 6 2 4 2" xfId="19882"/>
    <cellStyle name="Note 6 2 4 2 2" xfId="19883"/>
    <cellStyle name="Note 6 2 4 2 3" xfId="19884"/>
    <cellStyle name="Note 6 2 4 3" xfId="19885"/>
    <cellStyle name="Note 6 2 4 4" xfId="19886"/>
    <cellStyle name="Note 6 2 5" xfId="19887"/>
    <cellStyle name="Note 6 2 5 2" xfId="19888"/>
    <cellStyle name="Note 6 2 5 2 2" xfId="19889"/>
    <cellStyle name="Note 6 2 5 2 3" xfId="19890"/>
    <cellStyle name="Note 6 2 5 3" xfId="19891"/>
    <cellStyle name="Note 6 2 5 4" xfId="19892"/>
    <cellStyle name="Note 6 2 6" xfId="19893"/>
    <cellStyle name="Note 6 2 6 2" xfId="19894"/>
    <cellStyle name="Note 6 2 6 2 2" xfId="19895"/>
    <cellStyle name="Note 6 2 6 2 3" xfId="19896"/>
    <cellStyle name="Note 6 2 6 3" xfId="19897"/>
    <cellStyle name="Note 6 2 6 4" xfId="19898"/>
    <cellStyle name="Note 6 2 7" xfId="19899"/>
    <cellStyle name="Note 6 2 7 2" xfId="19900"/>
    <cellStyle name="Note 6 2 7 3" xfId="19901"/>
    <cellStyle name="Note 6 2 8" xfId="19902"/>
    <cellStyle name="Note 6 2 8 2" xfId="19903"/>
    <cellStyle name="Note 6 2 8 3" xfId="19904"/>
    <cellStyle name="Note 6 2 9" xfId="19905"/>
    <cellStyle name="Note 6 3" xfId="19906"/>
    <cellStyle name="Note 6 3 2" xfId="19907"/>
    <cellStyle name="Note 6 3 2 2" xfId="19908"/>
    <cellStyle name="Note 6 3 2 2 2" xfId="19909"/>
    <cellStyle name="Note 6 3 2 2 2 2" xfId="19910"/>
    <cellStyle name="Note 6 3 2 2 2 3" xfId="19911"/>
    <cellStyle name="Note 6 3 2 2 3" xfId="19912"/>
    <cellStyle name="Note 6 3 2 2 4" xfId="19913"/>
    <cellStyle name="Note 6 3 2 3" xfId="19914"/>
    <cellStyle name="Note 6 3 2 3 2" xfId="19915"/>
    <cellStyle name="Note 6 3 2 3 2 2" xfId="19916"/>
    <cellStyle name="Note 6 3 2 3 2 3" xfId="19917"/>
    <cellStyle name="Note 6 3 2 3 3" xfId="19918"/>
    <cellStyle name="Note 6 3 2 3 4" xfId="19919"/>
    <cellStyle name="Note 6 3 2 4" xfId="19920"/>
    <cellStyle name="Note 6 3 2 4 2" xfId="19921"/>
    <cellStyle name="Note 6 3 2 4 2 2" xfId="19922"/>
    <cellStyle name="Note 6 3 2 4 2 3" xfId="19923"/>
    <cellStyle name="Note 6 3 2 4 3" xfId="19924"/>
    <cellStyle name="Note 6 3 2 4 4" xfId="19925"/>
    <cellStyle name="Note 6 3 2 5" xfId="19926"/>
    <cellStyle name="Note 6 3 2 5 2" xfId="19927"/>
    <cellStyle name="Note 6 3 2 5 3" xfId="19928"/>
    <cellStyle name="Note 6 3 2 6" xfId="19929"/>
    <cellStyle name="Note 6 3 2 6 2" xfId="19930"/>
    <cellStyle name="Note 6 3 2 7" xfId="19931"/>
    <cellStyle name="Note 6 3 2 8" xfId="19932"/>
    <cellStyle name="Note 6 3 3" xfId="19933"/>
    <cellStyle name="Note 6 3 3 2" xfId="19934"/>
    <cellStyle name="Note 6 3 3 2 2" xfId="19935"/>
    <cellStyle name="Note 6 3 3 2 3" xfId="19936"/>
    <cellStyle name="Note 6 3 3 3" xfId="19937"/>
    <cellStyle name="Note 6 3 3 4" xfId="19938"/>
    <cellStyle name="Note 6 3 4" xfId="19939"/>
    <cellStyle name="Note 6 3 4 2" xfId="19940"/>
    <cellStyle name="Note 6 3 4 2 2" xfId="19941"/>
    <cellStyle name="Note 6 3 4 2 3" xfId="19942"/>
    <cellStyle name="Note 6 3 4 3" xfId="19943"/>
    <cellStyle name="Note 6 3 4 4" xfId="19944"/>
    <cellStyle name="Note 6 3 5" xfId="19945"/>
    <cellStyle name="Note 6 3 5 2" xfId="19946"/>
    <cellStyle name="Note 6 3 5 2 2" xfId="19947"/>
    <cellStyle name="Note 6 3 5 2 3" xfId="19948"/>
    <cellStyle name="Note 6 3 5 3" xfId="19949"/>
    <cellStyle name="Note 6 3 5 4" xfId="19950"/>
    <cellStyle name="Note 6 3 6" xfId="19951"/>
    <cellStyle name="Note 6 3 6 2" xfId="19952"/>
    <cellStyle name="Note 6 3 6 3" xfId="19953"/>
    <cellStyle name="Note 6 3 7" xfId="19954"/>
    <cellStyle name="Note 6 3 7 2" xfId="19955"/>
    <cellStyle name="Note 6 3 7 3" xfId="19956"/>
    <cellStyle name="Note 6 3 8" xfId="19957"/>
    <cellStyle name="Note 6 3 9" xfId="19958"/>
    <cellStyle name="Note 6 4" xfId="19959"/>
    <cellStyle name="Note 6 4 2" xfId="19960"/>
    <cellStyle name="Note 6 4 2 2" xfId="19961"/>
    <cellStyle name="Note 6 4 2 2 2" xfId="19962"/>
    <cellStyle name="Note 6 4 2 2 3" xfId="19963"/>
    <cellStyle name="Note 6 4 2 3" xfId="19964"/>
    <cellStyle name="Note 6 4 2 4" xfId="19965"/>
    <cellStyle name="Note 6 4 3" xfId="19966"/>
    <cellStyle name="Note 6 4 3 2" xfId="19967"/>
    <cellStyle name="Note 6 4 3 2 2" xfId="19968"/>
    <cellStyle name="Note 6 4 3 2 3" xfId="19969"/>
    <cellStyle name="Note 6 4 3 3" xfId="19970"/>
    <cellStyle name="Note 6 4 3 4" xfId="19971"/>
    <cellStyle name="Note 6 4 4" xfId="19972"/>
    <cellStyle name="Note 6 4 4 2" xfId="19973"/>
    <cellStyle name="Note 6 4 4 2 2" xfId="19974"/>
    <cellStyle name="Note 6 4 4 2 3" xfId="19975"/>
    <cellStyle name="Note 6 4 4 3" xfId="19976"/>
    <cellStyle name="Note 6 4 4 4" xfId="19977"/>
    <cellStyle name="Note 6 4 5" xfId="19978"/>
    <cellStyle name="Note 6 4 5 2" xfId="19979"/>
    <cellStyle name="Note 6 4 5 3" xfId="19980"/>
    <cellStyle name="Note 6 4 6" xfId="19981"/>
    <cellStyle name="Note 6 4 6 2" xfId="19982"/>
    <cellStyle name="Note 6 4 7" xfId="19983"/>
    <cellStyle name="Note 6 4 8" xfId="19984"/>
    <cellStyle name="Note 6 5" xfId="19985"/>
    <cellStyle name="Note 6 5 2" xfId="19986"/>
    <cellStyle name="Note 6 5 2 2" xfId="19987"/>
    <cellStyle name="Note 6 5 2 2 2" xfId="19988"/>
    <cellStyle name="Note 6 5 2 2 3" xfId="19989"/>
    <cellStyle name="Note 6 5 2 3" xfId="19990"/>
    <cellStyle name="Note 6 5 2 4" xfId="19991"/>
    <cellStyle name="Note 6 5 3" xfId="19992"/>
    <cellStyle name="Note 6 5 3 2" xfId="19993"/>
    <cellStyle name="Note 6 5 3 2 2" xfId="19994"/>
    <cellStyle name="Note 6 5 3 2 3" xfId="19995"/>
    <cellStyle name="Note 6 5 3 3" xfId="19996"/>
    <cellStyle name="Note 6 5 3 4" xfId="19997"/>
    <cellStyle name="Note 6 5 4" xfId="19998"/>
    <cellStyle name="Note 6 5 4 2" xfId="19999"/>
    <cellStyle name="Note 6 5 4 3" xfId="20000"/>
    <cellStyle name="Note 6 5 5" xfId="20001"/>
    <cellStyle name="Note 6 5 5 2" xfId="20002"/>
    <cellStyle name="Note 6 5 6" xfId="20003"/>
    <cellStyle name="Note 6 5 7" xfId="20004"/>
    <cellStyle name="Note 6 6" xfId="20005"/>
    <cellStyle name="Note 6 6 2" xfId="20006"/>
    <cellStyle name="Note 6 6 2 2" xfId="20007"/>
    <cellStyle name="Note 6 6 2 3" xfId="20008"/>
    <cellStyle name="Note 6 6 3" xfId="20009"/>
    <cellStyle name="Note 6 6 4" xfId="20010"/>
    <cellStyle name="Note 6 7" xfId="20011"/>
    <cellStyle name="Note 6 7 2" xfId="20012"/>
    <cellStyle name="Note 6 7 2 2" xfId="20013"/>
    <cellStyle name="Note 6 7 2 3" xfId="20014"/>
    <cellStyle name="Note 6 7 3" xfId="20015"/>
    <cellStyle name="Note 6 7 4" xfId="20016"/>
    <cellStyle name="Note 6 8" xfId="20017"/>
    <cellStyle name="Note 6 8 2" xfId="20018"/>
    <cellStyle name="Note 6 8 2 2" xfId="20019"/>
    <cellStyle name="Note 6 8 2 3" xfId="20020"/>
    <cellStyle name="Note 6 8 3" xfId="20021"/>
    <cellStyle name="Note 6 8 4" xfId="20022"/>
    <cellStyle name="Note 6 9" xfId="20023"/>
    <cellStyle name="Note 6 9 2" xfId="20024"/>
    <cellStyle name="Note 6 9 3" xfId="20025"/>
    <cellStyle name="Note 7" xfId="20026"/>
    <cellStyle name="Note 7 10" xfId="20027"/>
    <cellStyle name="Note 7 10 2" xfId="20028"/>
    <cellStyle name="Note 7 10 3" xfId="20029"/>
    <cellStyle name="Note 7 11" xfId="20030"/>
    <cellStyle name="Note 7 12" xfId="20031"/>
    <cellStyle name="Note 7 2" xfId="20032"/>
    <cellStyle name="Note 7 2 10" xfId="20033"/>
    <cellStyle name="Note 7 2 2" xfId="20034"/>
    <cellStyle name="Note 7 2 2 2" xfId="20035"/>
    <cellStyle name="Note 7 2 2 2 2" xfId="20036"/>
    <cellStyle name="Note 7 2 2 2 2 2" xfId="20037"/>
    <cellStyle name="Note 7 2 2 2 2 2 2" xfId="20038"/>
    <cellStyle name="Note 7 2 2 2 2 2 3" xfId="20039"/>
    <cellStyle name="Note 7 2 2 2 2 3" xfId="20040"/>
    <cellStyle name="Note 7 2 2 2 2 4" xfId="20041"/>
    <cellStyle name="Note 7 2 2 2 3" xfId="20042"/>
    <cellStyle name="Note 7 2 2 2 3 2" xfId="20043"/>
    <cellStyle name="Note 7 2 2 2 3 2 2" xfId="20044"/>
    <cellStyle name="Note 7 2 2 2 3 2 3" xfId="20045"/>
    <cellStyle name="Note 7 2 2 2 3 3" xfId="20046"/>
    <cellStyle name="Note 7 2 2 2 3 4" xfId="20047"/>
    <cellStyle name="Note 7 2 2 2 4" xfId="20048"/>
    <cellStyle name="Note 7 2 2 2 4 2" xfId="20049"/>
    <cellStyle name="Note 7 2 2 2 4 2 2" xfId="20050"/>
    <cellStyle name="Note 7 2 2 2 4 2 3" xfId="20051"/>
    <cellStyle name="Note 7 2 2 2 4 3" xfId="20052"/>
    <cellStyle name="Note 7 2 2 2 4 4" xfId="20053"/>
    <cellStyle name="Note 7 2 2 2 5" xfId="20054"/>
    <cellStyle name="Note 7 2 2 2 5 2" xfId="20055"/>
    <cellStyle name="Note 7 2 2 2 5 3" xfId="20056"/>
    <cellStyle name="Note 7 2 2 2 6" xfId="20057"/>
    <cellStyle name="Note 7 2 2 2 6 2" xfId="20058"/>
    <cellStyle name="Note 7 2 2 2 7" xfId="20059"/>
    <cellStyle name="Note 7 2 2 2 8" xfId="20060"/>
    <cellStyle name="Note 7 2 2 3" xfId="20061"/>
    <cellStyle name="Note 7 2 2 3 2" xfId="20062"/>
    <cellStyle name="Note 7 2 2 3 2 2" xfId="20063"/>
    <cellStyle name="Note 7 2 2 3 2 3" xfId="20064"/>
    <cellStyle name="Note 7 2 2 3 3" xfId="20065"/>
    <cellStyle name="Note 7 2 2 3 4" xfId="20066"/>
    <cellStyle name="Note 7 2 2 4" xfId="20067"/>
    <cellStyle name="Note 7 2 2 4 2" xfId="20068"/>
    <cellStyle name="Note 7 2 2 4 2 2" xfId="20069"/>
    <cellStyle name="Note 7 2 2 4 2 3" xfId="20070"/>
    <cellStyle name="Note 7 2 2 4 3" xfId="20071"/>
    <cellStyle name="Note 7 2 2 4 4" xfId="20072"/>
    <cellStyle name="Note 7 2 2 5" xfId="20073"/>
    <cellStyle name="Note 7 2 2 5 2" xfId="20074"/>
    <cellStyle name="Note 7 2 2 5 2 2" xfId="20075"/>
    <cellStyle name="Note 7 2 2 5 2 3" xfId="20076"/>
    <cellStyle name="Note 7 2 2 5 3" xfId="20077"/>
    <cellStyle name="Note 7 2 2 5 4" xfId="20078"/>
    <cellStyle name="Note 7 2 2 6" xfId="20079"/>
    <cellStyle name="Note 7 2 2 6 2" xfId="20080"/>
    <cellStyle name="Note 7 2 2 6 3" xfId="20081"/>
    <cellStyle name="Note 7 2 2 7" xfId="20082"/>
    <cellStyle name="Note 7 2 2 7 2" xfId="20083"/>
    <cellStyle name="Note 7 2 2 7 3" xfId="20084"/>
    <cellStyle name="Note 7 2 2 8" xfId="20085"/>
    <cellStyle name="Note 7 2 2 9" xfId="20086"/>
    <cellStyle name="Note 7 2 3" xfId="20087"/>
    <cellStyle name="Note 7 2 3 2" xfId="20088"/>
    <cellStyle name="Note 7 2 3 2 2" xfId="20089"/>
    <cellStyle name="Note 7 2 3 2 2 2" xfId="20090"/>
    <cellStyle name="Note 7 2 3 2 2 3" xfId="20091"/>
    <cellStyle name="Note 7 2 3 2 3" xfId="20092"/>
    <cellStyle name="Note 7 2 3 2 4" xfId="20093"/>
    <cellStyle name="Note 7 2 3 3" xfId="20094"/>
    <cellStyle name="Note 7 2 3 3 2" xfId="20095"/>
    <cellStyle name="Note 7 2 3 3 2 2" xfId="20096"/>
    <cellStyle name="Note 7 2 3 3 2 3" xfId="20097"/>
    <cellStyle name="Note 7 2 3 3 3" xfId="20098"/>
    <cellStyle name="Note 7 2 3 3 4" xfId="20099"/>
    <cellStyle name="Note 7 2 3 4" xfId="20100"/>
    <cellStyle name="Note 7 2 3 4 2" xfId="20101"/>
    <cellStyle name="Note 7 2 3 4 2 2" xfId="20102"/>
    <cellStyle name="Note 7 2 3 4 2 3" xfId="20103"/>
    <cellStyle name="Note 7 2 3 4 3" xfId="20104"/>
    <cellStyle name="Note 7 2 3 4 4" xfId="20105"/>
    <cellStyle name="Note 7 2 3 5" xfId="20106"/>
    <cellStyle name="Note 7 2 3 5 2" xfId="20107"/>
    <cellStyle name="Note 7 2 3 5 3" xfId="20108"/>
    <cellStyle name="Note 7 2 3 6" xfId="20109"/>
    <cellStyle name="Note 7 2 3 6 2" xfId="20110"/>
    <cellStyle name="Note 7 2 3 7" xfId="20111"/>
    <cellStyle name="Note 7 2 3 8" xfId="20112"/>
    <cellStyle name="Note 7 2 4" xfId="20113"/>
    <cellStyle name="Note 7 2 4 2" xfId="20114"/>
    <cellStyle name="Note 7 2 4 2 2" xfId="20115"/>
    <cellStyle name="Note 7 2 4 2 3" xfId="20116"/>
    <cellStyle name="Note 7 2 4 3" xfId="20117"/>
    <cellStyle name="Note 7 2 4 4" xfId="20118"/>
    <cellStyle name="Note 7 2 5" xfId="20119"/>
    <cellStyle name="Note 7 2 5 2" xfId="20120"/>
    <cellStyle name="Note 7 2 5 2 2" xfId="20121"/>
    <cellStyle name="Note 7 2 5 2 3" xfId="20122"/>
    <cellStyle name="Note 7 2 5 3" xfId="20123"/>
    <cellStyle name="Note 7 2 5 4" xfId="20124"/>
    <cellStyle name="Note 7 2 6" xfId="20125"/>
    <cellStyle name="Note 7 2 6 2" xfId="20126"/>
    <cellStyle name="Note 7 2 6 2 2" xfId="20127"/>
    <cellStyle name="Note 7 2 6 2 3" xfId="20128"/>
    <cellStyle name="Note 7 2 6 3" xfId="20129"/>
    <cellStyle name="Note 7 2 6 4" xfId="20130"/>
    <cellStyle name="Note 7 2 7" xfId="20131"/>
    <cellStyle name="Note 7 2 7 2" xfId="20132"/>
    <cellStyle name="Note 7 2 7 3" xfId="20133"/>
    <cellStyle name="Note 7 2 8" xfId="20134"/>
    <cellStyle name="Note 7 2 8 2" xfId="20135"/>
    <cellStyle name="Note 7 2 8 3" xfId="20136"/>
    <cellStyle name="Note 7 2 9" xfId="20137"/>
    <cellStyle name="Note 7 3" xfId="20138"/>
    <cellStyle name="Note 7 3 2" xfId="20139"/>
    <cellStyle name="Note 7 3 2 2" xfId="20140"/>
    <cellStyle name="Note 7 3 2 2 2" xfId="20141"/>
    <cellStyle name="Note 7 3 2 2 2 2" xfId="20142"/>
    <cellStyle name="Note 7 3 2 2 2 3" xfId="20143"/>
    <cellStyle name="Note 7 3 2 2 3" xfId="20144"/>
    <cellStyle name="Note 7 3 2 2 4" xfId="20145"/>
    <cellStyle name="Note 7 3 2 3" xfId="20146"/>
    <cellStyle name="Note 7 3 2 3 2" xfId="20147"/>
    <cellStyle name="Note 7 3 2 3 2 2" xfId="20148"/>
    <cellStyle name="Note 7 3 2 3 2 3" xfId="20149"/>
    <cellStyle name="Note 7 3 2 3 3" xfId="20150"/>
    <cellStyle name="Note 7 3 2 3 4" xfId="20151"/>
    <cellStyle name="Note 7 3 2 4" xfId="20152"/>
    <cellStyle name="Note 7 3 2 4 2" xfId="20153"/>
    <cellStyle name="Note 7 3 2 4 2 2" xfId="20154"/>
    <cellStyle name="Note 7 3 2 4 2 3" xfId="20155"/>
    <cellStyle name="Note 7 3 2 4 3" xfId="20156"/>
    <cellStyle name="Note 7 3 2 4 4" xfId="20157"/>
    <cellStyle name="Note 7 3 2 5" xfId="20158"/>
    <cellStyle name="Note 7 3 2 5 2" xfId="20159"/>
    <cellStyle name="Note 7 3 2 5 3" xfId="20160"/>
    <cellStyle name="Note 7 3 2 6" xfId="20161"/>
    <cellStyle name="Note 7 3 2 6 2" xfId="20162"/>
    <cellStyle name="Note 7 3 2 7" xfId="20163"/>
    <cellStyle name="Note 7 3 2 8" xfId="20164"/>
    <cellStyle name="Note 7 3 3" xfId="20165"/>
    <cellStyle name="Note 7 3 3 2" xfId="20166"/>
    <cellStyle name="Note 7 3 3 2 2" xfId="20167"/>
    <cellStyle name="Note 7 3 3 2 3" xfId="20168"/>
    <cellStyle name="Note 7 3 3 3" xfId="20169"/>
    <cellStyle name="Note 7 3 3 4" xfId="20170"/>
    <cellStyle name="Note 7 3 4" xfId="20171"/>
    <cellStyle name="Note 7 3 4 2" xfId="20172"/>
    <cellStyle name="Note 7 3 4 2 2" xfId="20173"/>
    <cellStyle name="Note 7 3 4 2 3" xfId="20174"/>
    <cellStyle name="Note 7 3 4 3" xfId="20175"/>
    <cellStyle name="Note 7 3 4 4" xfId="20176"/>
    <cellStyle name="Note 7 3 5" xfId="20177"/>
    <cellStyle name="Note 7 3 5 2" xfId="20178"/>
    <cellStyle name="Note 7 3 5 2 2" xfId="20179"/>
    <cellStyle name="Note 7 3 5 2 3" xfId="20180"/>
    <cellStyle name="Note 7 3 5 3" xfId="20181"/>
    <cellStyle name="Note 7 3 5 4" xfId="20182"/>
    <cellStyle name="Note 7 3 6" xfId="20183"/>
    <cellStyle name="Note 7 3 6 2" xfId="20184"/>
    <cellStyle name="Note 7 3 6 3" xfId="20185"/>
    <cellStyle name="Note 7 3 7" xfId="20186"/>
    <cellStyle name="Note 7 3 7 2" xfId="20187"/>
    <cellStyle name="Note 7 3 7 3" xfId="20188"/>
    <cellStyle name="Note 7 3 8" xfId="20189"/>
    <cellStyle name="Note 7 3 9" xfId="20190"/>
    <cellStyle name="Note 7 4" xfId="20191"/>
    <cellStyle name="Note 7 4 2" xfId="20192"/>
    <cellStyle name="Note 7 4 2 2" xfId="20193"/>
    <cellStyle name="Note 7 4 2 2 2" xfId="20194"/>
    <cellStyle name="Note 7 4 2 2 3" xfId="20195"/>
    <cellStyle name="Note 7 4 2 3" xfId="20196"/>
    <cellStyle name="Note 7 4 2 4" xfId="20197"/>
    <cellStyle name="Note 7 4 3" xfId="20198"/>
    <cellStyle name="Note 7 4 3 2" xfId="20199"/>
    <cellStyle name="Note 7 4 3 2 2" xfId="20200"/>
    <cellStyle name="Note 7 4 3 2 3" xfId="20201"/>
    <cellStyle name="Note 7 4 3 3" xfId="20202"/>
    <cellStyle name="Note 7 4 3 4" xfId="20203"/>
    <cellStyle name="Note 7 4 4" xfId="20204"/>
    <cellStyle name="Note 7 4 4 2" xfId="20205"/>
    <cellStyle name="Note 7 4 4 2 2" xfId="20206"/>
    <cellStyle name="Note 7 4 4 2 3" xfId="20207"/>
    <cellStyle name="Note 7 4 4 3" xfId="20208"/>
    <cellStyle name="Note 7 4 4 4" xfId="20209"/>
    <cellStyle name="Note 7 4 5" xfId="20210"/>
    <cellStyle name="Note 7 4 5 2" xfId="20211"/>
    <cellStyle name="Note 7 4 5 3" xfId="20212"/>
    <cellStyle name="Note 7 4 6" xfId="20213"/>
    <cellStyle name="Note 7 4 6 2" xfId="20214"/>
    <cellStyle name="Note 7 4 7" xfId="20215"/>
    <cellStyle name="Note 7 4 8" xfId="20216"/>
    <cellStyle name="Note 7 5" xfId="20217"/>
    <cellStyle name="Note 7 5 2" xfId="20218"/>
    <cellStyle name="Note 7 5 2 2" xfId="20219"/>
    <cellStyle name="Note 7 5 2 2 2" xfId="20220"/>
    <cellStyle name="Note 7 5 2 2 3" xfId="20221"/>
    <cellStyle name="Note 7 5 2 3" xfId="20222"/>
    <cellStyle name="Note 7 5 2 4" xfId="20223"/>
    <cellStyle name="Note 7 5 3" xfId="20224"/>
    <cellStyle name="Note 7 5 3 2" xfId="20225"/>
    <cellStyle name="Note 7 5 3 2 2" xfId="20226"/>
    <cellStyle name="Note 7 5 3 2 3" xfId="20227"/>
    <cellStyle name="Note 7 5 3 3" xfId="20228"/>
    <cellStyle name="Note 7 5 3 4" xfId="20229"/>
    <cellStyle name="Note 7 5 4" xfId="20230"/>
    <cellStyle name="Note 7 5 4 2" xfId="20231"/>
    <cellStyle name="Note 7 5 4 3" xfId="20232"/>
    <cellStyle name="Note 7 5 5" xfId="20233"/>
    <cellStyle name="Note 7 5 5 2" xfId="20234"/>
    <cellStyle name="Note 7 5 6" xfId="20235"/>
    <cellStyle name="Note 7 5 7" xfId="20236"/>
    <cellStyle name="Note 7 6" xfId="20237"/>
    <cellStyle name="Note 7 6 2" xfId="20238"/>
    <cellStyle name="Note 7 6 2 2" xfId="20239"/>
    <cellStyle name="Note 7 6 2 3" xfId="20240"/>
    <cellStyle name="Note 7 6 3" xfId="20241"/>
    <cellStyle name="Note 7 6 4" xfId="20242"/>
    <cellStyle name="Note 7 7" xfId="20243"/>
    <cellStyle name="Note 7 7 2" xfId="20244"/>
    <cellStyle name="Note 7 7 2 2" xfId="20245"/>
    <cellStyle name="Note 7 7 2 3" xfId="20246"/>
    <cellStyle name="Note 7 7 3" xfId="20247"/>
    <cellStyle name="Note 7 7 4" xfId="20248"/>
    <cellStyle name="Note 7 8" xfId="20249"/>
    <cellStyle name="Note 7 8 2" xfId="20250"/>
    <cellStyle name="Note 7 8 2 2" xfId="20251"/>
    <cellStyle name="Note 7 8 2 3" xfId="20252"/>
    <cellStyle name="Note 7 8 3" xfId="20253"/>
    <cellStyle name="Note 7 8 4" xfId="20254"/>
    <cellStyle name="Note 7 9" xfId="20255"/>
    <cellStyle name="Note 7 9 2" xfId="20256"/>
    <cellStyle name="Note 7 9 3" xfId="20257"/>
    <cellStyle name="Note 8" xfId="20258"/>
    <cellStyle name="Note 8 10" xfId="20259"/>
    <cellStyle name="Note 8 10 2" xfId="20260"/>
    <cellStyle name="Note 8 10 3" xfId="20261"/>
    <cellStyle name="Note 8 11" xfId="20262"/>
    <cellStyle name="Note 8 12" xfId="20263"/>
    <cellStyle name="Note 8 2" xfId="20264"/>
    <cellStyle name="Note 8 2 10" xfId="20265"/>
    <cellStyle name="Note 8 2 2" xfId="20266"/>
    <cellStyle name="Note 8 2 2 2" xfId="20267"/>
    <cellStyle name="Note 8 2 2 2 2" xfId="20268"/>
    <cellStyle name="Note 8 2 2 2 2 2" xfId="20269"/>
    <cellStyle name="Note 8 2 2 2 2 2 2" xfId="20270"/>
    <cellStyle name="Note 8 2 2 2 2 2 3" xfId="20271"/>
    <cellStyle name="Note 8 2 2 2 2 3" xfId="20272"/>
    <cellStyle name="Note 8 2 2 2 2 4" xfId="20273"/>
    <cellStyle name="Note 8 2 2 2 3" xfId="20274"/>
    <cellStyle name="Note 8 2 2 2 3 2" xfId="20275"/>
    <cellStyle name="Note 8 2 2 2 3 2 2" xfId="20276"/>
    <cellStyle name="Note 8 2 2 2 3 2 3" xfId="20277"/>
    <cellStyle name="Note 8 2 2 2 3 3" xfId="20278"/>
    <cellStyle name="Note 8 2 2 2 3 4" xfId="20279"/>
    <cellStyle name="Note 8 2 2 2 4" xfId="20280"/>
    <cellStyle name="Note 8 2 2 2 4 2" xfId="20281"/>
    <cellStyle name="Note 8 2 2 2 4 2 2" xfId="20282"/>
    <cellStyle name="Note 8 2 2 2 4 2 3" xfId="20283"/>
    <cellStyle name="Note 8 2 2 2 4 3" xfId="20284"/>
    <cellStyle name="Note 8 2 2 2 4 4" xfId="20285"/>
    <cellStyle name="Note 8 2 2 2 5" xfId="20286"/>
    <cellStyle name="Note 8 2 2 2 5 2" xfId="20287"/>
    <cellStyle name="Note 8 2 2 2 5 3" xfId="20288"/>
    <cellStyle name="Note 8 2 2 2 6" xfId="20289"/>
    <cellStyle name="Note 8 2 2 2 6 2" xfId="20290"/>
    <cellStyle name="Note 8 2 2 2 7" xfId="20291"/>
    <cellStyle name="Note 8 2 2 2 8" xfId="20292"/>
    <cellStyle name="Note 8 2 2 3" xfId="20293"/>
    <cellStyle name="Note 8 2 2 3 2" xfId="20294"/>
    <cellStyle name="Note 8 2 2 3 2 2" xfId="20295"/>
    <cellStyle name="Note 8 2 2 3 2 3" xfId="20296"/>
    <cellStyle name="Note 8 2 2 3 3" xfId="20297"/>
    <cellStyle name="Note 8 2 2 3 4" xfId="20298"/>
    <cellStyle name="Note 8 2 2 4" xfId="20299"/>
    <cellStyle name="Note 8 2 2 4 2" xfId="20300"/>
    <cellStyle name="Note 8 2 2 4 2 2" xfId="20301"/>
    <cellStyle name="Note 8 2 2 4 2 3" xfId="20302"/>
    <cellStyle name="Note 8 2 2 4 3" xfId="20303"/>
    <cellStyle name="Note 8 2 2 4 4" xfId="20304"/>
    <cellStyle name="Note 8 2 2 5" xfId="20305"/>
    <cellStyle name="Note 8 2 2 5 2" xfId="20306"/>
    <cellStyle name="Note 8 2 2 5 2 2" xfId="20307"/>
    <cellStyle name="Note 8 2 2 5 2 3" xfId="20308"/>
    <cellStyle name="Note 8 2 2 5 3" xfId="20309"/>
    <cellStyle name="Note 8 2 2 5 4" xfId="20310"/>
    <cellStyle name="Note 8 2 2 6" xfId="20311"/>
    <cellStyle name="Note 8 2 2 6 2" xfId="20312"/>
    <cellStyle name="Note 8 2 2 6 3" xfId="20313"/>
    <cellStyle name="Note 8 2 2 7" xfId="20314"/>
    <cellStyle name="Note 8 2 2 7 2" xfId="20315"/>
    <cellStyle name="Note 8 2 2 7 3" xfId="20316"/>
    <cellStyle name="Note 8 2 2 8" xfId="20317"/>
    <cellStyle name="Note 8 2 2 9" xfId="20318"/>
    <cellStyle name="Note 8 2 3" xfId="20319"/>
    <cellStyle name="Note 8 2 3 2" xfId="20320"/>
    <cellStyle name="Note 8 2 3 2 2" xfId="20321"/>
    <cellStyle name="Note 8 2 3 2 2 2" xfId="20322"/>
    <cellStyle name="Note 8 2 3 2 2 3" xfId="20323"/>
    <cellStyle name="Note 8 2 3 2 3" xfId="20324"/>
    <cellStyle name="Note 8 2 3 2 4" xfId="20325"/>
    <cellStyle name="Note 8 2 3 3" xfId="20326"/>
    <cellStyle name="Note 8 2 3 3 2" xfId="20327"/>
    <cellStyle name="Note 8 2 3 3 2 2" xfId="20328"/>
    <cellStyle name="Note 8 2 3 3 2 3" xfId="20329"/>
    <cellStyle name="Note 8 2 3 3 3" xfId="20330"/>
    <cellStyle name="Note 8 2 3 3 4" xfId="20331"/>
    <cellStyle name="Note 8 2 3 4" xfId="20332"/>
    <cellStyle name="Note 8 2 3 4 2" xfId="20333"/>
    <cellStyle name="Note 8 2 3 4 2 2" xfId="20334"/>
    <cellStyle name="Note 8 2 3 4 2 3" xfId="20335"/>
    <cellStyle name="Note 8 2 3 4 3" xfId="20336"/>
    <cellStyle name="Note 8 2 3 4 4" xfId="20337"/>
    <cellStyle name="Note 8 2 3 5" xfId="20338"/>
    <cellStyle name="Note 8 2 3 5 2" xfId="20339"/>
    <cellStyle name="Note 8 2 3 5 3" xfId="20340"/>
    <cellStyle name="Note 8 2 3 6" xfId="20341"/>
    <cellStyle name="Note 8 2 3 6 2" xfId="20342"/>
    <cellStyle name="Note 8 2 3 7" xfId="20343"/>
    <cellStyle name="Note 8 2 3 8" xfId="20344"/>
    <cellStyle name="Note 8 2 4" xfId="20345"/>
    <cellStyle name="Note 8 2 4 2" xfId="20346"/>
    <cellStyle name="Note 8 2 4 2 2" xfId="20347"/>
    <cellStyle name="Note 8 2 4 2 3" xfId="20348"/>
    <cellStyle name="Note 8 2 4 3" xfId="20349"/>
    <cellStyle name="Note 8 2 4 4" xfId="20350"/>
    <cellStyle name="Note 8 2 5" xfId="20351"/>
    <cellStyle name="Note 8 2 5 2" xfId="20352"/>
    <cellStyle name="Note 8 2 5 2 2" xfId="20353"/>
    <cellStyle name="Note 8 2 5 2 3" xfId="20354"/>
    <cellStyle name="Note 8 2 5 3" xfId="20355"/>
    <cellStyle name="Note 8 2 5 4" xfId="20356"/>
    <cellStyle name="Note 8 2 6" xfId="20357"/>
    <cellStyle name="Note 8 2 6 2" xfId="20358"/>
    <cellStyle name="Note 8 2 6 2 2" xfId="20359"/>
    <cellStyle name="Note 8 2 6 2 3" xfId="20360"/>
    <cellStyle name="Note 8 2 6 3" xfId="20361"/>
    <cellStyle name="Note 8 2 6 4" xfId="20362"/>
    <cellStyle name="Note 8 2 7" xfId="20363"/>
    <cellStyle name="Note 8 2 7 2" xfId="20364"/>
    <cellStyle name="Note 8 2 7 3" xfId="20365"/>
    <cellStyle name="Note 8 2 8" xfId="20366"/>
    <cellStyle name="Note 8 2 8 2" xfId="20367"/>
    <cellStyle name="Note 8 2 8 3" xfId="20368"/>
    <cellStyle name="Note 8 2 9" xfId="20369"/>
    <cellStyle name="Note 8 3" xfId="20370"/>
    <cellStyle name="Note 8 3 2" xfId="20371"/>
    <cellStyle name="Note 8 3 2 2" xfId="20372"/>
    <cellStyle name="Note 8 3 2 2 2" xfId="20373"/>
    <cellStyle name="Note 8 3 2 2 2 2" xfId="20374"/>
    <cellStyle name="Note 8 3 2 2 2 3" xfId="20375"/>
    <cellStyle name="Note 8 3 2 2 3" xfId="20376"/>
    <cellStyle name="Note 8 3 2 2 4" xfId="20377"/>
    <cellStyle name="Note 8 3 2 3" xfId="20378"/>
    <cellStyle name="Note 8 3 2 3 2" xfId="20379"/>
    <cellStyle name="Note 8 3 2 3 2 2" xfId="20380"/>
    <cellStyle name="Note 8 3 2 3 2 3" xfId="20381"/>
    <cellStyle name="Note 8 3 2 3 3" xfId="20382"/>
    <cellStyle name="Note 8 3 2 3 4" xfId="20383"/>
    <cellStyle name="Note 8 3 2 4" xfId="20384"/>
    <cellStyle name="Note 8 3 2 4 2" xfId="20385"/>
    <cellStyle name="Note 8 3 2 4 2 2" xfId="20386"/>
    <cellStyle name="Note 8 3 2 4 2 3" xfId="20387"/>
    <cellStyle name="Note 8 3 2 4 3" xfId="20388"/>
    <cellStyle name="Note 8 3 2 4 4" xfId="20389"/>
    <cellStyle name="Note 8 3 2 5" xfId="20390"/>
    <cellStyle name="Note 8 3 2 5 2" xfId="20391"/>
    <cellStyle name="Note 8 3 2 5 3" xfId="20392"/>
    <cellStyle name="Note 8 3 2 6" xfId="20393"/>
    <cellStyle name="Note 8 3 2 6 2" xfId="20394"/>
    <cellStyle name="Note 8 3 2 7" xfId="20395"/>
    <cellStyle name="Note 8 3 2 8" xfId="20396"/>
    <cellStyle name="Note 8 3 3" xfId="20397"/>
    <cellStyle name="Note 8 3 3 2" xfId="20398"/>
    <cellStyle name="Note 8 3 3 2 2" xfId="20399"/>
    <cellStyle name="Note 8 3 3 2 3" xfId="20400"/>
    <cellStyle name="Note 8 3 3 3" xfId="20401"/>
    <cellStyle name="Note 8 3 3 4" xfId="20402"/>
    <cellStyle name="Note 8 3 4" xfId="20403"/>
    <cellStyle name="Note 8 3 4 2" xfId="20404"/>
    <cellStyle name="Note 8 3 4 2 2" xfId="20405"/>
    <cellStyle name="Note 8 3 4 2 3" xfId="20406"/>
    <cellStyle name="Note 8 3 4 3" xfId="20407"/>
    <cellStyle name="Note 8 3 4 4" xfId="20408"/>
    <cellStyle name="Note 8 3 5" xfId="20409"/>
    <cellStyle name="Note 8 3 5 2" xfId="20410"/>
    <cellStyle name="Note 8 3 5 2 2" xfId="20411"/>
    <cellStyle name="Note 8 3 5 2 3" xfId="20412"/>
    <cellStyle name="Note 8 3 5 3" xfId="20413"/>
    <cellStyle name="Note 8 3 5 4" xfId="20414"/>
    <cellStyle name="Note 8 3 6" xfId="20415"/>
    <cellStyle name="Note 8 3 6 2" xfId="20416"/>
    <cellStyle name="Note 8 3 6 3" xfId="20417"/>
    <cellStyle name="Note 8 3 7" xfId="20418"/>
    <cellStyle name="Note 8 3 7 2" xfId="20419"/>
    <cellStyle name="Note 8 3 7 3" xfId="20420"/>
    <cellStyle name="Note 8 3 8" xfId="20421"/>
    <cellStyle name="Note 8 3 9" xfId="20422"/>
    <cellStyle name="Note 8 4" xfId="20423"/>
    <cellStyle name="Note 8 4 2" xfId="20424"/>
    <cellStyle name="Note 8 4 2 2" xfId="20425"/>
    <cellStyle name="Note 8 4 2 2 2" xfId="20426"/>
    <cellStyle name="Note 8 4 2 2 3" xfId="20427"/>
    <cellStyle name="Note 8 4 2 3" xfId="20428"/>
    <cellStyle name="Note 8 4 2 4" xfId="20429"/>
    <cellStyle name="Note 8 4 3" xfId="20430"/>
    <cellStyle name="Note 8 4 3 2" xfId="20431"/>
    <cellStyle name="Note 8 4 3 2 2" xfId="20432"/>
    <cellStyle name="Note 8 4 3 2 3" xfId="20433"/>
    <cellStyle name="Note 8 4 3 3" xfId="20434"/>
    <cellStyle name="Note 8 4 3 4" xfId="20435"/>
    <cellStyle name="Note 8 4 4" xfId="20436"/>
    <cellStyle name="Note 8 4 4 2" xfId="20437"/>
    <cellStyle name="Note 8 4 4 2 2" xfId="20438"/>
    <cellStyle name="Note 8 4 4 2 3" xfId="20439"/>
    <cellStyle name="Note 8 4 4 3" xfId="20440"/>
    <cellStyle name="Note 8 4 4 4" xfId="20441"/>
    <cellStyle name="Note 8 4 5" xfId="20442"/>
    <cellStyle name="Note 8 4 5 2" xfId="20443"/>
    <cellStyle name="Note 8 4 5 3" xfId="20444"/>
    <cellStyle name="Note 8 4 6" xfId="20445"/>
    <cellStyle name="Note 8 4 6 2" xfId="20446"/>
    <cellStyle name="Note 8 4 7" xfId="20447"/>
    <cellStyle name="Note 8 4 8" xfId="20448"/>
    <cellStyle name="Note 8 5" xfId="20449"/>
    <cellStyle name="Note 8 5 2" xfId="20450"/>
    <cellStyle name="Note 8 5 2 2" xfId="20451"/>
    <cellStyle name="Note 8 5 2 2 2" xfId="20452"/>
    <cellStyle name="Note 8 5 2 2 3" xfId="20453"/>
    <cellStyle name="Note 8 5 2 3" xfId="20454"/>
    <cellStyle name="Note 8 5 2 4" xfId="20455"/>
    <cellStyle name="Note 8 5 3" xfId="20456"/>
    <cellStyle name="Note 8 5 3 2" xfId="20457"/>
    <cellStyle name="Note 8 5 3 2 2" xfId="20458"/>
    <cellStyle name="Note 8 5 3 2 3" xfId="20459"/>
    <cellStyle name="Note 8 5 3 3" xfId="20460"/>
    <cellStyle name="Note 8 5 3 4" xfId="20461"/>
    <cellStyle name="Note 8 5 4" xfId="20462"/>
    <cellStyle name="Note 8 5 4 2" xfId="20463"/>
    <cellStyle name="Note 8 5 4 3" xfId="20464"/>
    <cellStyle name="Note 8 5 5" xfId="20465"/>
    <cellStyle name="Note 8 5 5 2" xfId="20466"/>
    <cellStyle name="Note 8 5 6" xfId="20467"/>
    <cellStyle name="Note 8 5 7" xfId="20468"/>
    <cellStyle name="Note 8 6" xfId="20469"/>
    <cellStyle name="Note 8 6 2" xfId="20470"/>
    <cellStyle name="Note 8 6 2 2" xfId="20471"/>
    <cellStyle name="Note 8 6 2 3" xfId="20472"/>
    <cellStyle name="Note 8 6 3" xfId="20473"/>
    <cellStyle name="Note 8 6 4" xfId="20474"/>
    <cellStyle name="Note 8 7" xfId="20475"/>
    <cellStyle name="Note 8 7 2" xfId="20476"/>
    <cellStyle name="Note 8 7 2 2" xfId="20477"/>
    <cellStyle name="Note 8 7 2 3" xfId="20478"/>
    <cellStyle name="Note 8 7 3" xfId="20479"/>
    <cellStyle name="Note 8 7 4" xfId="20480"/>
    <cellStyle name="Note 8 8" xfId="20481"/>
    <cellStyle name="Note 8 8 2" xfId="20482"/>
    <cellStyle name="Note 8 8 2 2" xfId="20483"/>
    <cellStyle name="Note 8 8 2 3" xfId="20484"/>
    <cellStyle name="Note 8 8 3" xfId="20485"/>
    <cellStyle name="Note 8 8 4" xfId="20486"/>
    <cellStyle name="Note 8 9" xfId="20487"/>
    <cellStyle name="Note 8 9 2" xfId="20488"/>
    <cellStyle name="Note 8 9 3" xfId="20489"/>
    <cellStyle name="Note 9" xfId="20490"/>
    <cellStyle name="Note 9 10" xfId="20491"/>
    <cellStyle name="Note 9 2" xfId="20492"/>
    <cellStyle name="Note 9 2 2" xfId="20493"/>
    <cellStyle name="Note 9 2 2 2" xfId="20494"/>
    <cellStyle name="Note 9 2 2 2 2" xfId="20495"/>
    <cellStyle name="Note 9 2 2 2 2 2" xfId="20496"/>
    <cellStyle name="Note 9 2 2 2 2 3" xfId="20497"/>
    <cellStyle name="Note 9 2 2 2 3" xfId="20498"/>
    <cellStyle name="Note 9 2 2 2 4" xfId="20499"/>
    <cellStyle name="Note 9 2 2 3" xfId="20500"/>
    <cellStyle name="Note 9 2 2 3 2" xfId="20501"/>
    <cellStyle name="Note 9 2 2 3 2 2" xfId="20502"/>
    <cellStyle name="Note 9 2 2 3 2 3" xfId="20503"/>
    <cellStyle name="Note 9 2 2 3 3" xfId="20504"/>
    <cellStyle name="Note 9 2 2 3 4" xfId="20505"/>
    <cellStyle name="Note 9 2 2 4" xfId="20506"/>
    <cellStyle name="Note 9 2 2 4 2" xfId="20507"/>
    <cellStyle name="Note 9 2 2 4 2 2" xfId="20508"/>
    <cellStyle name="Note 9 2 2 4 2 3" xfId="20509"/>
    <cellStyle name="Note 9 2 2 4 3" xfId="20510"/>
    <cellStyle name="Note 9 2 2 4 4" xfId="20511"/>
    <cellStyle name="Note 9 2 2 5" xfId="20512"/>
    <cellStyle name="Note 9 2 2 5 2" xfId="20513"/>
    <cellStyle name="Note 9 2 2 5 3" xfId="20514"/>
    <cellStyle name="Note 9 2 2 6" xfId="20515"/>
    <cellStyle name="Note 9 2 2 6 2" xfId="20516"/>
    <cellStyle name="Note 9 2 2 7" xfId="20517"/>
    <cellStyle name="Note 9 2 2 8" xfId="20518"/>
    <cellStyle name="Note 9 2 3" xfId="20519"/>
    <cellStyle name="Note 9 2 3 2" xfId="20520"/>
    <cellStyle name="Note 9 2 3 2 2" xfId="20521"/>
    <cellStyle name="Note 9 2 3 2 3" xfId="20522"/>
    <cellStyle name="Note 9 2 3 3" xfId="20523"/>
    <cellStyle name="Note 9 2 3 4" xfId="20524"/>
    <cellStyle name="Note 9 2 4" xfId="20525"/>
    <cellStyle name="Note 9 2 4 2" xfId="20526"/>
    <cellStyle name="Note 9 2 4 2 2" xfId="20527"/>
    <cellStyle name="Note 9 2 4 2 3" xfId="20528"/>
    <cellStyle name="Note 9 2 4 3" xfId="20529"/>
    <cellStyle name="Note 9 2 4 4" xfId="20530"/>
    <cellStyle name="Note 9 2 5" xfId="20531"/>
    <cellStyle name="Note 9 2 5 2" xfId="20532"/>
    <cellStyle name="Note 9 2 5 2 2" xfId="20533"/>
    <cellStyle name="Note 9 2 5 2 3" xfId="20534"/>
    <cellStyle name="Note 9 2 5 3" xfId="20535"/>
    <cellStyle name="Note 9 2 5 4" xfId="20536"/>
    <cellStyle name="Note 9 2 6" xfId="20537"/>
    <cellStyle name="Note 9 2 6 2" xfId="20538"/>
    <cellStyle name="Note 9 2 6 3" xfId="20539"/>
    <cellStyle name="Note 9 2 7" xfId="20540"/>
    <cellStyle name="Note 9 2 7 2" xfId="20541"/>
    <cellStyle name="Note 9 2 7 3" xfId="20542"/>
    <cellStyle name="Note 9 2 8" xfId="20543"/>
    <cellStyle name="Note 9 2 9" xfId="20544"/>
    <cellStyle name="Note 9 3" xfId="20545"/>
    <cellStyle name="Note 9 3 2" xfId="20546"/>
    <cellStyle name="Note 9 3 2 2" xfId="20547"/>
    <cellStyle name="Note 9 3 2 2 2" xfId="20548"/>
    <cellStyle name="Note 9 3 2 2 3" xfId="20549"/>
    <cellStyle name="Note 9 3 2 3" xfId="20550"/>
    <cellStyle name="Note 9 3 2 4" xfId="20551"/>
    <cellStyle name="Note 9 3 3" xfId="20552"/>
    <cellStyle name="Note 9 3 3 2" xfId="20553"/>
    <cellStyle name="Note 9 3 3 2 2" xfId="20554"/>
    <cellStyle name="Note 9 3 3 2 3" xfId="20555"/>
    <cellStyle name="Note 9 3 3 3" xfId="20556"/>
    <cellStyle name="Note 9 3 3 4" xfId="20557"/>
    <cellStyle name="Note 9 3 4" xfId="20558"/>
    <cellStyle name="Note 9 3 4 2" xfId="20559"/>
    <cellStyle name="Note 9 3 4 2 2" xfId="20560"/>
    <cellStyle name="Note 9 3 4 2 3" xfId="20561"/>
    <cellStyle name="Note 9 3 4 3" xfId="20562"/>
    <cellStyle name="Note 9 3 4 4" xfId="20563"/>
    <cellStyle name="Note 9 3 5" xfId="20564"/>
    <cellStyle name="Note 9 3 5 2" xfId="20565"/>
    <cellStyle name="Note 9 3 5 3" xfId="20566"/>
    <cellStyle name="Note 9 3 6" xfId="20567"/>
    <cellStyle name="Note 9 3 6 2" xfId="20568"/>
    <cellStyle name="Note 9 3 7" xfId="20569"/>
    <cellStyle name="Note 9 3 8" xfId="20570"/>
    <cellStyle name="Note 9 4" xfId="20571"/>
    <cellStyle name="Note 9 4 2" xfId="20572"/>
    <cellStyle name="Note 9 4 2 2" xfId="20573"/>
    <cellStyle name="Note 9 4 2 3" xfId="20574"/>
    <cellStyle name="Note 9 4 3" xfId="20575"/>
    <cellStyle name="Note 9 4 4" xfId="20576"/>
    <cellStyle name="Note 9 5" xfId="20577"/>
    <cellStyle name="Note 9 5 2" xfId="20578"/>
    <cellStyle name="Note 9 5 2 2" xfId="20579"/>
    <cellStyle name="Note 9 5 2 3" xfId="20580"/>
    <cellStyle name="Note 9 5 3" xfId="20581"/>
    <cellStyle name="Note 9 5 4" xfId="20582"/>
    <cellStyle name="Note 9 6" xfId="20583"/>
    <cellStyle name="Note 9 6 2" xfId="20584"/>
    <cellStyle name="Note 9 6 2 2" xfId="20585"/>
    <cellStyle name="Note 9 6 2 3" xfId="20586"/>
    <cellStyle name="Note 9 6 3" xfId="20587"/>
    <cellStyle name="Note 9 6 4" xfId="20588"/>
    <cellStyle name="Note 9 7" xfId="20589"/>
    <cellStyle name="Note 9 7 2" xfId="20590"/>
    <cellStyle name="Note 9 7 3" xfId="20591"/>
    <cellStyle name="Note 9 8" xfId="20592"/>
    <cellStyle name="Note 9 8 2" xfId="20593"/>
    <cellStyle name="Note 9 8 3" xfId="20594"/>
    <cellStyle name="Note 9 9" xfId="20595"/>
    <cellStyle name="Output 2" xfId="20596"/>
    <cellStyle name="Output 3" xfId="20597"/>
    <cellStyle name="Output 4" xfId="20598"/>
    <cellStyle name="Percent" xfId="1" builtinId="5"/>
    <cellStyle name="Percent 2" xfId="20599"/>
    <cellStyle name="SAPBEXaggData" xfId="20600"/>
    <cellStyle name="SAPBEXaggData 2" xfId="20601"/>
    <cellStyle name="SAPBEXaggDataEmph" xfId="20602"/>
    <cellStyle name="SAPBEXaggDataEmph 2" xfId="20603"/>
    <cellStyle name="SAPBEXaggItem" xfId="20604"/>
    <cellStyle name="SAPBEXaggItem 2" xfId="20605"/>
    <cellStyle name="SAPBEXaggItemX" xfId="20606"/>
    <cellStyle name="SAPBEXaggItemX 2" xfId="20607"/>
    <cellStyle name="SAPBEXchaText" xfId="20608"/>
    <cellStyle name="SAPBEXchaText 2" xfId="20609"/>
    <cellStyle name="SAPBEXexcBad7" xfId="20610"/>
    <cellStyle name="SAPBEXexcBad7 2" xfId="20611"/>
    <cellStyle name="SAPBEXexcBad8" xfId="20612"/>
    <cellStyle name="SAPBEXexcBad8 2" xfId="20613"/>
    <cellStyle name="SAPBEXexcBad9" xfId="20614"/>
    <cellStyle name="SAPBEXexcBad9 2" xfId="20615"/>
    <cellStyle name="SAPBEXexcCritical4" xfId="20616"/>
    <cellStyle name="SAPBEXexcCritical4 2" xfId="20617"/>
    <cellStyle name="SAPBEXexcCritical5" xfId="20618"/>
    <cellStyle name="SAPBEXexcCritical5 2" xfId="20619"/>
    <cellStyle name="SAPBEXexcCritical6" xfId="20620"/>
    <cellStyle name="SAPBEXexcCritical6 2" xfId="20621"/>
    <cellStyle name="SAPBEXexcGood1" xfId="20622"/>
    <cellStyle name="SAPBEXexcGood1 2" xfId="20623"/>
    <cellStyle name="SAPBEXexcGood2" xfId="20624"/>
    <cellStyle name="SAPBEXexcGood2 2" xfId="20625"/>
    <cellStyle name="SAPBEXexcGood3" xfId="20626"/>
    <cellStyle name="SAPBEXexcGood3 2" xfId="20627"/>
    <cellStyle name="SAPBEXfilterDrill" xfId="20628"/>
    <cellStyle name="SAPBEXfilterDrill 2" xfId="20629"/>
    <cellStyle name="SAPBEXfilterItem" xfId="20630"/>
    <cellStyle name="SAPBEXfilterItem 2" xfId="20631"/>
    <cellStyle name="SAPBEXfilterText" xfId="20632"/>
    <cellStyle name="SAPBEXfilterText 2" xfId="20633"/>
    <cellStyle name="SAPBEXformats" xfId="20634"/>
    <cellStyle name="SAPBEXformats 2" xfId="20635"/>
    <cellStyle name="SAPBEXheaderItem" xfId="20636"/>
    <cellStyle name="SAPBEXheaderItem 2" xfId="20637"/>
    <cellStyle name="SAPBEXheaderText" xfId="20638"/>
    <cellStyle name="SAPBEXheaderText 2" xfId="20639"/>
    <cellStyle name="SAPBEXHLevel0" xfId="20640"/>
    <cellStyle name="SAPBEXHLevel0 2" xfId="20641"/>
    <cellStyle name="SAPBEXHLevel0 3" xfId="20642"/>
    <cellStyle name="SAPBEXHLevel0X" xfId="20643"/>
    <cellStyle name="SAPBEXHLevel0X 2" xfId="20644"/>
    <cellStyle name="SAPBEXHLevel0X 3" xfId="20645"/>
    <cellStyle name="SAPBEXHLevel0X 4" xfId="20646"/>
    <cellStyle name="SAPBEXHLevel0X 4 2" xfId="20647"/>
    <cellStyle name="SAPBEXHLevel1" xfId="20648"/>
    <cellStyle name="SAPBEXHLevel1 2" xfId="20649"/>
    <cellStyle name="SAPBEXHLevel1 3" xfId="20650"/>
    <cellStyle name="SAPBEXHLevel1X" xfId="20651"/>
    <cellStyle name="SAPBEXHLevel1X 2" xfId="20652"/>
    <cellStyle name="SAPBEXHLevel1X 3" xfId="20653"/>
    <cellStyle name="SAPBEXHLevel1X 4" xfId="20654"/>
    <cellStyle name="SAPBEXHLevel1X 4 2" xfId="20655"/>
    <cellStyle name="SAPBEXHLevel2" xfId="20656"/>
    <cellStyle name="SAPBEXHLevel2 2" xfId="20657"/>
    <cellStyle name="SAPBEXHLevel2 3" xfId="20658"/>
    <cellStyle name="SAPBEXHLevel2X" xfId="20659"/>
    <cellStyle name="SAPBEXHLevel2X 2" xfId="20660"/>
    <cellStyle name="SAPBEXHLevel2X 3" xfId="20661"/>
    <cellStyle name="SAPBEXHLevel2X 4" xfId="20662"/>
    <cellStyle name="SAPBEXHLevel2X 4 2" xfId="20663"/>
    <cellStyle name="SAPBEXHLevel3" xfId="20664"/>
    <cellStyle name="SAPBEXHLevel3 2" xfId="20665"/>
    <cellStyle name="SAPBEXHLevel3 3" xfId="20666"/>
    <cellStyle name="SAPBEXHLevel3X" xfId="20667"/>
    <cellStyle name="SAPBEXHLevel3X 2" xfId="20668"/>
    <cellStyle name="SAPBEXHLevel3X 3" xfId="20669"/>
    <cellStyle name="SAPBEXHLevel3X 4" xfId="20670"/>
    <cellStyle name="SAPBEXHLevel3X 4 2" xfId="20671"/>
    <cellStyle name="SAPBEXinputData" xfId="20672"/>
    <cellStyle name="SAPBEXinputData 2" xfId="20673"/>
    <cellStyle name="SAPBEXinputData 3" xfId="20674"/>
    <cellStyle name="SAPBEXinputData 4" xfId="20675"/>
    <cellStyle name="SAPBEXinputData 4 2" xfId="20676"/>
    <cellStyle name="SAPBEXItemHeader" xfId="20677"/>
    <cellStyle name="SAPBEXresData" xfId="20678"/>
    <cellStyle name="SAPBEXresData 2" xfId="20679"/>
    <cellStyle name="SAPBEXresDataEmph" xfId="20680"/>
    <cellStyle name="SAPBEXresDataEmph 2" xfId="20681"/>
    <cellStyle name="SAPBEXresItem" xfId="20682"/>
    <cellStyle name="SAPBEXresItem 2" xfId="20683"/>
    <cellStyle name="SAPBEXresItemX" xfId="20684"/>
    <cellStyle name="SAPBEXresItemX 2" xfId="20685"/>
    <cellStyle name="SAPBEXstdData" xfId="20686"/>
    <cellStyle name="SAPBEXstdData 2" xfId="20687"/>
    <cellStyle name="SAPBEXstdDataEmph" xfId="20688"/>
    <cellStyle name="SAPBEXstdDataEmph 2" xfId="20689"/>
    <cellStyle name="SAPBEXstdItem" xfId="20690"/>
    <cellStyle name="SAPBEXstdItem 2" xfId="20691"/>
    <cellStyle name="SAPBEXstdItemX" xfId="20692"/>
    <cellStyle name="SAPBEXstdItemX 2" xfId="20693"/>
    <cellStyle name="SAPBEXtitle" xfId="20694"/>
    <cellStyle name="SAPBEXtitle 2" xfId="20695"/>
    <cellStyle name="SAPBEXunassignedItem" xfId="20696"/>
    <cellStyle name="SAPBEXundefined" xfId="20697"/>
    <cellStyle name="SAPBEXundefined 2" xfId="20698"/>
    <cellStyle name="SAPBorder" xfId="20699"/>
    <cellStyle name="SAPDataCell" xfId="20700"/>
    <cellStyle name="SAPDataTotalCell" xfId="20701"/>
    <cellStyle name="SAPDimensionCell" xfId="20702"/>
    <cellStyle name="SAPEditableDataCell" xfId="20703"/>
    <cellStyle name="SAPEditableDataTotalCell" xfId="20704"/>
    <cellStyle name="SAPEmphasized" xfId="20705"/>
    <cellStyle name="SAPExceptionLevel1" xfId="20706"/>
    <cellStyle name="SAPExceptionLevel2" xfId="20707"/>
    <cellStyle name="SAPExceptionLevel3" xfId="20708"/>
    <cellStyle name="SAPExceptionLevel4" xfId="20709"/>
    <cellStyle name="SAPExceptionLevel5" xfId="20710"/>
    <cellStyle name="SAPExceptionLevel6" xfId="20711"/>
    <cellStyle name="SAPExceptionLevel7" xfId="20712"/>
    <cellStyle name="SAPExceptionLevel8" xfId="20713"/>
    <cellStyle name="SAPExceptionLevel9" xfId="20714"/>
    <cellStyle name="SAPHierarchyCell0" xfId="20715"/>
    <cellStyle name="SAPHierarchyCell1" xfId="20716"/>
    <cellStyle name="SAPHierarchyCell2" xfId="20717"/>
    <cellStyle name="SAPHierarchyCell3" xfId="20718"/>
    <cellStyle name="SAPHierarchyCell4" xfId="20719"/>
    <cellStyle name="SAPLockedDataCell" xfId="20720"/>
    <cellStyle name="SAPLockedDataTotalCell" xfId="20721"/>
    <cellStyle name="SAPMemberCell" xfId="20722"/>
    <cellStyle name="SAPMemberTotalCell" xfId="20723"/>
    <cellStyle name="SAPReadonlyDataCell" xfId="20724"/>
    <cellStyle name="SAPReadonlyDataTotalCell" xfId="20725"/>
    <cellStyle name="Sheet Title" xfId="20726"/>
    <cellStyle name="Total 2" xfId="20727"/>
    <cellStyle name="Total 3" xfId="20728"/>
    <cellStyle name="Warning Text 2" xfId="20729"/>
    <cellStyle name="Warning Text 3" xfId="20730"/>
    <cellStyle name="Warning Text 4" xfId="2073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4Q-2015%20Wkpr%20(Adjusted%20for%20Final%20R-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FPAN259\AppData\Roaming\Microsoft\Excel\3Q-2014%20Wkpr%20(10.28.201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BS"/>
      <sheetName val="REI"/>
      <sheetName val="CBS WPs"/>
      <sheetName val="REI WPs"/>
      <sheetName val="310a"/>
      <sheetName val="310 WP"/>
      <sheetName val="JE's"/>
      <sheetName val="RE Rec"/>
      <sheetName val="v SEC"/>
      <sheetName val="ECC Data"/>
      <sheetName val="Ekanet &amp; MCC"/>
      <sheetName val="BEx 210-16"/>
      <sheetName val="BEx 210-17"/>
      <sheetName val="BEx 410-Freight"/>
      <sheetName val="Checks"/>
      <sheetName val="PST BI Income Statement"/>
    </sheetNames>
    <sheetDataSet>
      <sheetData sheetId="0"/>
      <sheetData sheetId="1"/>
      <sheetData sheetId="2"/>
      <sheetData sheetId="3">
        <row r="8">
          <cell r="J8">
            <v>20396565</v>
          </cell>
          <cell r="M8">
            <v>4862799</v>
          </cell>
        </row>
        <row r="9">
          <cell r="J9">
            <v>118814</v>
          </cell>
          <cell r="M9">
            <v>28513</v>
          </cell>
        </row>
        <row r="10">
          <cell r="J10">
            <v>680</v>
          </cell>
          <cell r="M10">
            <v>544</v>
          </cell>
        </row>
        <row r="11">
          <cell r="J11">
            <v>1186986</v>
          </cell>
          <cell r="M11">
            <v>288615</v>
          </cell>
        </row>
        <row r="12">
          <cell r="J12">
            <v>12111</v>
          </cell>
          <cell r="M12">
            <v>3026</v>
          </cell>
        </row>
        <row r="13">
          <cell r="J13">
            <v>90054</v>
          </cell>
          <cell r="M13">
            <v>24183</v>
          </cell>
        </row>
        <row r="14">
          <cell r="J14">
            <v>21805210</v>
          </cell>
          <cell r="M14">
            <v>5207680</v>
          </cell>
        </row>
        <row r="16">
          <cell r="J16">
            <v>1448754</v>
          </cell>
          <cell r="M16">
            <v>370607</v>
          </cell>
        </row>
        <row r="17">
          <cell r="J17">
            <v>1288490</v>
          </cell>
          <cell r="M17">
            <v>366530</v>
          </cell>
        </row>
        <row r="18">
          <cell r="J18">
            <v>2737244</v>
          </cell>
          <cell r="M18">
            <v>737137</v>
          </cell>
        </row>
        <row r="19">
          <cell r="J19">
            <v>641038</v>
          </cell>
          <cell r="M19">
            <v>165308</v>
          </cell>
        </row>
        <row r="20">
          <cell r="J20">
            <v>2656021</v>
          </cell>
          <cell r="M20">
            <v>606442</v>
          </cell>
        </row>
        <row r="21">
          <cell r="J21">
            <v>3297059</v>
          </cell>
          <cell r="M21">
            <v>771750</v>
          </cell>
        </row>
        <row r="22">
          <cell r="J22">
            <v>5463046</v>
          </cell>
          <cell r="M22">
            <v>372458</v>
          </cell>
        </row>
        <row r="23">
          <cell r="J23">
            <v>879038</v>
          </cell>
          <cell r="M23">
            <v>414967</v>
          </cell>
        </row>
        <row r="24">
          <cell r="J24">
            <v>1462003</v>
          </cell>
          <cell r="M24">
            <v>1017819</v>
          </cell>
        </row>
        <row r="25">
          <cell r="J25">
            <v>13838390</v>
          </cell>
          <cell r="M25">
            <v>3314131</v>
          </cell>
        </row>
        <row r="27">
          <cell r="J27">
            <v>7966820</v>
          </cell>
          <cell r="M27">
            <v>1893549</v>
          </cell>
        </row>
        <row r="29">
          <cell r="J29">
            <v>423258</v>
          </cell>
          <cell r="M29">
            <v>179297</v>
          </cell>
        </row>
        <row r="31">
          <cell r="J31">
            <v>31454</v>
          </cell>
          <cell r="M31">
            <v>3283</v>
          </cell>
        </row>
        <row r="32">
          <cell r="J32">
            <v>82283</v>
          </cell>
          <cell r="M32">
            <v>26697</v>
          </cell>
        </row>
        <row r="33">
          <cell r="J33">
            <v>113737</v>
          </cell>
          <cell r="M33">
            <v>29980</v>
          </cell>
        </row>
        <row r="34">
          <cell r="J34">
            <v>-61009</v>
          </cell>
          <cell r="M34">
            <v>-12310</v>
          </cell>
        </row>
        <row r="35">
          <cell r="J35">
            <v>8442806</v>
          </cell>
          <cell r="M35">
            <v>2090516</v>
          </cell>
        </row>
        <row r="36">
          <cell r="J36">
            <v>107021</v>
          </cell>
          <cell r="M36">
            <v>26744</v>
          </cell>
        </row>
        <row r="37">
          <cell r="J37">
            <v>0</v>
          </cell>
          <cell r="M37">
            <v>102968</v>
          </cell>
        </row>
        <row r="38">
          <cell r="J38">
            <v>3926</v>
          </cell>
          <cell r="M38">
            <v>1004</v>
          </cell>
        </row>
        <row r="39">
          <cell r="J39">
            <v>110947</v>
          </cell>
          <cell r="M39">
            <v>130716</v>
          </cell>
        </row>
        <row r="40">
          <cell r="J40">
            <v>8331859</v>
          </cell>
          <cell r="M40">
            <v>1959800</v>
          </cell>
        </row>
        <row r="41">
          <cell r="J41">
            <v>7604</v>
          </cell>
          <cell r="M41">
            <v>1901</v>
          </cell>
        </row>
        <row r="43">
          <cell r="J43">
            <v>8324255</v>
          </cell>
          <cell r="M43">
            <v>1957899</v>
          </cell>
        </row>
        <row r="44">
          <cell r="J44">
            <v>2293934</v>
          </cell>
          <cell r="M44">
            <v>336009</v>
          </cell>
        </row>
        <row r="45">
          <cell r="J45">
            <v>830441</v>
          </cell>
          <cell r="M45">
            <v>383502</v>
          </cell>
        </row>
        <row r="46">
          <cell r="J46">
            <v>5199880</v>
          </cell>
          <cell r="M46">
            <v>1238388</v>
          </cell>
        </row>
        <row r="48">
          <cell r="J48">
            <v>5199880</v>
          </cell>
          <cell r="M48">
            <v>1238388</v>
          </cell>
        </row>
        <row r="50">
          <cell r="K50">
            <v>1908000</v>
          </cell>
          <cell r="M50">
            <v>468000</v>
          </cell>
        </row>
        <row r="54">
          <cell r="M54">
            <v>1893549</v>
          </cell>
        </row>
        <row r="55">
          <cell r="M55">
            <v>-336009</v>
          </cell>
        </row>
        <row r="56">
          <cell r="M56">
            <v>-383502</v>
          </cell>
        </row>
        <row r="57">
          <cell r="M57">
            <v>0</v>
          </cell>
        </row>
        <row r="58">
          <cell r="M58">
            <v>0</v>
          </cell>
        </row>
        <row r="59">
          <cell r="M59">
            <v>1174038</v>
          </cell>
        </row>
      </sheetData>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BS"/>
      <sheetName val="REI"/>
      <sheetName val="CBS WPs"/>
      <sheetName val="REI WPs"/>
      <sheetName val="310 WP"/>
      <sheetName val="310a"/>
      <sheetName val="RE Rec"/>
      <sheetName val="JE's"/>
      <sheetName val="v SEC"/>
      <sheetName val="ECC Data"/>
      <sheetName val="Ekanet &amp; MCC"/>
      <sheetName val="BEx 210-16"/>
      <sheetName val="BEx 210-17"/>
      <sheetName val="BEx 410-Freight"/>
      <sheetName val="Checks"/>
    </sheetNames>
    <sheetDataSet>
      <sheetData sheetId="0" refreshError="1"/>
      <sheetData sheetId="1" refreshError="1">
        <row r="13">
          <cell r="F13">
            <v>16765609</v>
          </cell>
        </row>
        <row r="14">
          <cell r="F14">
            <v>82988</v>
          </cell>
        </row>
        <row r="15">
          <cell r="F15">
            <v>124</v>
          </cell>
        </row>
        <row r="16">
          <cell r="F16">
            <v>953587</v>
          </cell>
        </row>
        <row r="17">
          <cell r="F17">
            <v>10764</v>
          </cell>
        </row>
        <row r="18">
          <cell r="F18">
            <v>17813072</v>
          </cell>
        </row>
        <row r="19">
          <cell r="F19">
            <v>0</v>
          </cell>
        </row>
        <row r="20">
          <cell r="F20">
            <v>1175242</v>
          </cell>
        </row>
        <row r="21">
          <cell r="F21">
            <v>935860</v>
          </cell>
        </row>
        <row r="22">
          <cell r="F22">
            <v>2111102</v>
          </cell>
        </row>
        <row r="23">
          <cell r="F23">
            <v>411355</v>
          </cell>
        </row>
        <row r="24">
          <cell r="F24">
            <v>2048533</v>
          </cell>
        </row>
        <row r="25">
          <cell r="F25">
            <v>2459888</v>
          </cell>
        </row>
        <row r="26">
          <cell r="F26">
            <v>6026868</v>
          </cell>
        </row>
        <row r="27">
          <cell r="F27">
            <v>448359</v>
          </cell>
        </row>
        <row r="28">
          <cell r="F28">
            <v>593585</v>
          </cell>
        </row>
        <row r="29">
          <cell r="F29">
            <v>11639802</v>
          </cell>
        </row>
        <row r="30">
          <cell r="F30">
            <v>0</v>
          </cell>
        </row>
        <row r="31">
          <cell r="F31">
            <v>6173270</v>
          </cell>
        </row>
        <row r="32">
          <cell r="F32">
            <v>129089</v>
          </cell>
        </row>
        <row r="33">
          <cell r="F33">
            <v>28684</v>
          </cell>
        </row>
        <row r="34">
          <cell r="F34">
            <v>56758</v>
          </cell>
        </row>
        <row r="35">
          <cell r="F35">
            <v>85442</v>
          </cell>
        </row>
        <row r="36">
          <cell r="F36">
            <v>50603</v>
          </cell>
        </row>
        <row r="37">
          <cell r="F37">
            <v>0</v>
          </cell>
        </row>
        <row r="38">
          <cell r="F38">
            <v>6337198</v>
          </cell>
        </row>
        <row r="39">
          <cell r="F39">
            <v>0</v>
          </cell>
        </row>
        <row r="40">
          <cell r="F40">
            <v>71790</v>
          </cell>
        </row>
        <row r="41">
          <cell r="F41">
            <v>-43068</v>
          </cell>
        </row>
        <row r="42">
          <cell r="F42">
            <v>2786</v>
          </cell>
        </row>
        <row r="43">
          <cell r="F43">
            <v>31508</v>
          </cell>
        </row>
        <row r="44">
          <cell r="F44">
            <v>0</v>
          </cell>
        </row>
        <row r="45">
          <cell r="F45">
            <v>6305690</v>
          </cell>
        </row>
        <row r="46">
          <cell r="F46">
            <v>5565</v>
          </cell>
        </row>
        <row r="47">
          <cell r="F47">
            <v>0</v>
          </cell>
        </row>
        <row r="48">
          <cell r="F48">
            <v>6300125</v>
          </cell>
        </row>
        <row r="49">
          <cell r="F49">
            <v>2143608</v>
          </cell>
        </row>
        <row r="50">
          <cell r="F50">
            <v>247390</v>
          </cell>
        </row>
        <row r="51">
          <cell r="F51">
            <v>3909127</v>
          </cell>
        </row>
        <row r="52">
          <cell r="F52">
            <v>0</v>
          </cell>
        </row>
        <row r="53">
          <cell r="F53">
            <v>0</v>
          </cell>
        </row>
        <row r="54">
          <cell r="F54">
            <v>0</v>
          </cell>
        </row>
        <row r="55">
          <cell r="F55">
            <v>3909127</v>
          </cell>
        </row>
        <row r="56">
          <cell r="F56">
            <v>0</v>
          </cell>
        </row>
        <row r="57">
          <cell r="F57">
            <v>0</v>
          </cell>
        </row>
        <row r="58">
          <cell r="F58">
            <v>0</v>
          </cell>
        </row>
        <row r="59">
          <cell r="F59">
            <v>0</v>
          </cell>
        </row>
        <row r="60">
          <cell r="F60">
            <v>3909127</v>
          </cell>
        </row>
        <row r="61">
          <cell r="F61">
            <v>1272000</v>
          </cell>
        </row>
        <row r="62">
          <cell r="F62">
            <v>0</v>
          </cell>
        </row>
        <row r="64">
          <cell r="F64">
            <v>0.65344158492145543</v>
          </cell>
        </row>
        <row r="65">
          <cell r="F65">
            <v>0.25660874216418145</v>
          </cell>
        </row>
        <row r="66">
          <cell r="F66">
            <v>0.36350984265936837</v>
          </cell>
        </row>
        <row r="67">
          <cell r="F67">
            <v>0</v>
          </cell>
        </row>
        <row r="68">
          <cell r="F68">
            <v>0</v>
          </cell>
        </row>
        <row r="69">
          <cell r="F69">
            <v>0</v>
          </cell>
        </row>
        <row r="70">
          <cell r="F70">
            <v>0</v>
          </cell>
        </row>
        <row r="71">
          <cell r="F71">
            <v>0</v>
          </cell>
        </row>
        <row r="72">
          <cell r="F72">
            <v>0</v>
          </cell>
        </row>
        <row r="73">
          <cell r="F73">
            <v>0</v>
          </cell>
        </row>
        <row r="74">
          <cell r="F74">
            <v>0</v>
          </cell>
        </row>
        <row r="75">
          <cell r="F75">
            <v>0</v>
          </cell>
        </row>
        <row r="76">
          <cell r="F76">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B100"/>
  <sheetViews>
    <sheetView tabSelected="1" zoomScaleNormal="100" zoomScaleSheetLayoutView="110" workbookViewId="0">
      <selection activeCell="A6" sqref="A6"/>
    </sheetView>
  </sheetViews>
  <sheetFormatPr defaultRowHeight="11.25"/>
  <cols>
    <col min="1" max="1" width="55.7109375" style="121" customWidth="1"/>
    <col min="2" max="2" width="2" style="121" customWidth="1"/>
    <col min="3" max="3" width="5.28515625" style="121" customWidth="1"/>
    <col min="4" max="4" width="13.85546875" style="121" customWidth="1"/>
    <col min="5" max="7" width="13.85546875" style="5" customWidth="1"/>
    <col min="8" max="8" width="4.42578125" style="5" customWidth="1"/>
    <col min="9" max="9" width="1.28515625" style="5" customWidth="1"/>
    <col min="10" max="10" width="9.140625" style="5" hidden="1" customWidth="1"/>
    <col min="11" max="11" width="3.28515625" style="8" hidden="1" customWidth="1"/>
    <col min="12" max="12" width="8.42578125" style="8" hidden="1" customWidth="1"/>
    <col min="13" max="14" width="9.140625" style="5" hidden="1" customWidth="1"/>
    <col min="15" max="22" width="0" style="5" hidden="1" customWidth="1"/>
    <col min="23" max="16384" width="9.140625" style="5"/>
  </cols>
  <sheetData>
    <row r="1" spans="1:22" ht="12">
      <c r="A1" s="1" t="s">
        <v>0</v>
      </c>
      <c r="B1" s="1"/>
      <c r="C1" s="1"/>
      <c r="D1" s="1"/>
      <c r="E1" s="2"/>
      <c r="F1" s="2"/>
      <c r="G1" s="3" t="s">
        <v>1</v>
      </c>
      <c r="H1" s="4"/>
    </row>
    <row r="2" spans="1:22">
      <c r="A2" s="6" t="s">
        <v>2</v>
      </c>
      <c r="B2" s="7"/>
      <c r="C2" s="7"/>
      <c r="D2" s="7"/>
      <c r="E2" s="8"/>
      <c r="H2" s="4"/>
    </row>
    <row r="3" spans="1:22" s="4" customFormat="1" ht="12.75" customHeight="1">
      <c r="A3" s="9" t="s">
        <v>3</v>
      </c>
      <c r="B3" s="10"/>
      <c r="C3" s="11"/>
      <c r="D3" s="11"/>
      <c r="E3" s="12"/>
      <c r="F3" s="13" t="s">
        <v>4</v>
      </c>
      <c r="G3" s="13"/>
      <c r="K3" s="122"/>
      <c r="L3" s="122"/>
    </row>
    <row r="4" spans="1:22" s="4" customFormat="1" ht="12.75" customHeight="1">
      <c r="A4" s="9" t="s">
        <v>5</v>
      </c>
      <c r="B4" s="9"/>
      <c r="C4" s="9"/>
      <c r="D4" s="9"/>
      <c r="F4" s="13" t="s">
        <v>6</v>
      </c>
      <c r="G4" s="13"/>
      <c r="K4" s="122"/>
      <c r="L4" s="122"/>
    </row>
    <row r="5" spans="1:22" s="4" customFormat="1" ht="12.75" customHeight="1">
      <c r="A5" s="9" t="s">
        <v>7</v>
      </c>
      <c r="B5" s="9"/>
      <c r="C5" s="9"/>
      <c r="D5" s="9"/>
      <c r="K5" s="122"/>
      <c r="L5" s="122"/>
    </row>
    <row r="6" spans="1:22" s="4" customFormat="1" ht="12.75" customHeight="1">
      <c r="A6" s="9"/>
      <c r="B6" s="9"/>
      <c r="C6" s="9" t="s">
        <v>8</v>
      </c>
      <c r="D6" s="11"/>
      <c r="E6" s="14" t="s">
        <v>9</v>
      </c>
      <c r="F6" s="4" t="s">
        <v>102</v>
      </c>
      <c r="G6" s="4" t="s">
        <v>103</v>
      </c>
      <c r="K6" s="122"/>
      <c r="L6" s="122"/>
    </row>
    <row r="7" spans="1:22" s="4" customFormat="1" ht="12.75" customHeight="1">
      <c r="A7" s="15"/>
      <c r="B7" s="9"/>
      <c r="C7" s="9" t="s">
        <v>10</v>
      </c>
      <c r="D7" s="11"/>
      <c r="E7" s="123">
        <v>42369</v>
      </c>
      <c r="F7" s="16" t="s">
        <v>11</v>
      </c>
      <c r="G7" s="134" t="s">
        <v>12</v>
      </c>
      <c r="K7" s="122"/>
      <c r="L7" s="122"/>
    </row>
    <row r="8" spans="1:22" s="4" customFormat="1" ht="6" customHeight="1">
      <c r="A8" s="9"/>
      <c r="B8" s="9"/>
      <c r="C8" s="17"/>
      <c r="D8" s="17"/>
      <c r="E8" s="14"/>
      <c r="F8" s="14"/>
      <c r="G8" s="14"/>
      <c r="K8" s="122"/>
      <c r="L8" s="122"/>
    </row>
    <row r="9" spans="1:22" ht="12.75" customHeight="1" thickBot="1">
      <c r="A9" s="18" t="s">
        <v>13</v>
      </c>
      <c r="B9" s="19"/>
      <c r="C9" s="20"/>
      <c r="D9" s="21" t="s">
        <v>14</v>
      </c>
      <c r="E9" s="22"/>
      <c r="F9" s="23" t="s">
        <v>15</v>
      </c>
      <c r="G9" s="24"/>
      <c r="H9" s="25"/>
    </row>
    <row r="10" spans="1:22" ht="12.75" customHeight="1">
      <c r="A10" s="26" t="s">
        <v>16</v>
      </c>
      <c r="B10" s="27"/>
      <c r="C10" s="28" t="s">
        <v>17</v>
      </c>
      <c r="D10" s="29" t="s">
        <v>18</v>
      </c>
      <c r="E10" s="30" t="s">
        <v>19</v>
      </c>
      <c r="F10" s="29" t="s">
        <v>18</v>
      </c>
      <c r="G10" s="31" t="s">
        <v>19</v>
      </c>
      <c r="H10" s="25"/>
    </row>
    <row r="11" spans="1:22" ht="12.75" customHeight="1">
      <c r="A11" s="32" t="s">
        <v>20</v>
      </c>
      <c r="B11" s="33"/>
      <c r="C11" s="34" t="s">
        <v>21</v>
      </c>
      <c r="D11" s="35" t="s">
        <v>22</v>
      </c>
      <c r="E11" s="36" t="s">
        <v>23</v>
      </c>
      <c r="F11" s="35" t="s">
        <v>24</v>
      </c>
      <c r="G11" s="37" t="s">
        <v>25</v>
      </c>
      <c r="H11" s="25"/>
    </row>
    <row r="12" spans="1:22" ht="12.75" customHeight="1">
      <c r="A12" s="38" t="s">
        <v>26</v>
      </c>
      <c r="B12" s="39"/>
      <c r="C12" s="40"/>
      <c r="D12" s="41"/>
      <c r="E12" s="42"/>
      <c r="F12" s="41"/>
      <c r="G12" s="43"/>
      <c r="H12" s="4"/>
    </row>
    <row r="13" spans="1:22" ht="12.75" customHeight="1">
      <c r="A13" s="44" t="s">
        <v>27</v>
      </c>
      <c r="B13" s="17"/>
      <c r="C13" s="45">
        <v>1</v>
      </c>
      <c r="D13" s="46">
        <f>'[1]REI WPs'!M8</f>
        <v>4862799</v>
      </c>
      <c r="E13" s="46">
        <v>5793912</v>
      </c>
      <c r="F13" s="46">
        <f>'[1]REI WPs'!J8</f>
        <v>20396565</v>
      </c>
      <c r="G13" s="53">
        <v>22559521</v>
      </c>
      <c r="H13" s="4"/>
      <c r="J13" s="124">
        <f>ABS(D13-E13)/E13</f>
        <v>0.16070540940214487</v>
      </c>
      <c r="K13" s="8" t="str">
        <f>IF(J13&gt;0.1,"*","")</f>
        <v>*</v>
      </c>
      <c r="L13" s="125">
        <f>+D13-E13</f>
        <v>-931113</v>
      </c>
      <c r="O13" s="47">
        <f>+F13-[2]REI!F13</f>
        <v>3630956</v>
      </c>
      <c r="P13" s="47"/>
      <c r="Q13" s="46">
        <v>5793912</v>
      </c>
      <c r="R13" s="46">
        <v>5296591</v>
      </c>
      <c r="S13" s="46">
        <v>22559521</v>
      </c>
      <c r="T13" s="47">
        <f>+Q13-D13</f>
        <v>931113</v>
      </c>
      <c r="U13" s="47">
        <f>+R13-E13</f>
        <v>-497321</v>
      </c>
      <c r="V13" s="47">
        <f>+S13-F13</f>
        <v>2162956</v>
      </c>
    </row>
    <row r="14" spans="1:22" ht="12.75" customHeight="1">
      <c r="A14" s="44" t="s">
        <v>28</v>
      </c>
      <c r="B14" s="17"/>
      <c r="C14" s="45">
        <v>2</v>
      </c>
      <c r="D14" s="46">
        <f>'[1]REI WPs'!M9</f>
        <v>28513</v>
      </c>
      <c r="E14" s="46">
        <v>27390</v>
      </c>
      <c r="F14" s="46">
        <f>'[1]REI WPs'!J9</f>
        <v>118814</v>
      </c>
      <c r="G14" s="53">
        <v>110378</v>
      </c>
      <c r="H14" s="4"/>
      <c r="J14" s="124">
        <f t="shared" ref="J14:J61" si="0">ABS(D14-E14)/E14</f>
        <v>4.1000365096750639E-2</v>
      </c>
      <c r="K14" s="8" t="str">
        <f t="shared" ref="K14:K61" si="1">IF(J14&gt;0.1,"*","")</f>
        <v/>
      </c>
      <c r="L14" s="125">
        <f>+D14-E14</f>
        <v>1123</v>
      </c>
      <c r="O14" s="47">
        <f>+F14-[2]REI!F14</f>
        <v>35826</v>
      </c>
      <c r="P14" s="47"/>
      <c r="Q14" s="46">
        <v>27390</v>
      </c>
      <c r="R14" s="46">
        <v>26782</v>
      </c>
      <c r="S14" s="46">
        <v>110378</v>
      </c>
      <c r="T14" s="47">
        <f>+Q14-D14</f>
        <v>-1123</v>
      </c>
      <c r="U14" s="47">
        <f>+R14-E14</f>
        <v>-608</v>
      </c>
      <c r="V14" s="47">
        <f>+S14-F14</f>
        <v>-8436</v>
      </c>
    </row>
    <row r="15" spans="1:22" ht="12.75" customHeight="1">
      <c r="A15" s="44" t="s">
        <v>29</v>
      </c>
      <c r="B15" s="17"/>
      <c r="C15" s="45">
        <v>3</v>
      </c>
      <c r="D15" s="46">
        <f>'[1]REI WPs'!M10</f>
        <v>544</v>
      </c>
      <c r="E15" s="46">
        <v>510</v>
      </c>
      <c r="F15" s="46">
        <f>'[1]REI WPs'!J10</f>
        <v>680</v>
      </c>
      <c r="G15" s="53">
        <v>634</v>
      </c>
      <c r="H15" s="4"/>
      <c r="J15" s="124">
        <f t="shared" si="0"/>
        <v>6.6666666666666666E-2</v>
      </c>
      <c r="K15" s="8" t="str">
        <f t="shared" si="1"/>
        <v/>
      </c>
      <c r="L15" s="125">
        <f t="shared" ref="L15:L61" si="2">+D15-E15</f>
        <v>34</v>
      </c>
      <c r="O15" s="47">
        <f>+F15-[2]REI!F15</f>
        <v>556</v>
      </c>
      <c r="P15" s="47"/>
      <c r="Q15" s="46">
        <v>510</v>
      </c>
      <c r="R15" s="46">
        <v>476</v>
      </c>
      <c r="S15" s="46">
        <v>634</v>
      </c>
      <c r="T15" s="47">
        <f>+Q15-D15</f>
        <v>-34</v>
      </c>
      <c r="U15" s="47">
        <f>+R15-E15</f>
        <v>-34</v>
      </c>
      <c r="V15" s="47">
        <f>+S15-F15</f>
        <v>-46</v>
      </c>
    </row>
    <row r="16" spans="1:22" ht="12.75" customHeight="1">
      <c r="A16" s="44" t="s">
        <v>30</v>
      </c>
      <c r="B16" s="17"/>
      <c r="C16" s="45">
        <v>4</v>
      </c>
      <c r="D16" s="46">
        <f>'[1]REI WPs'!M11+'[1]REI WPs'!M13</f>
        <v>312798</v>
      </c>
      <c r="E16" s="76">
        <v>325218</v>
      </c>
      <c r="F16" s="46">
        <f>'[1]REI WPs'!J11+'[1]REI WPs'!J13</f>
        <v>1277040</v>
      </c>
      <c r="G16" s="53">
        <v>1290998</v>
      </c>
      <c r="H16" s="4"/>
      <c r="J16" s="124">
        <f t="shared" si="0"/>
        <v>3.8189768094016939E-2</v>
      </c>
      <c r="K16" s="8" t="str">
        <f t="shared" si="1"/>
        <v/>
      </c>
      <c r="L16" s="125">
        <f>+D16-E16</f>
        <v>-12420</v>
      </c>
      <c r="O16" s="47">
        <f>+F16-[2]REI!F16</f>
        <v>323453</v>
      </c>
      <c r="P16" s="47"/>
      <c r="Q16" s="46">
        <v>325218</v>
      </c>
      <c r="R16" s="46">
        <v>295816</v>
      </c>
      <c r="S16" s="46">
        <v>1290998</v>
      </c>
      <c r="T16" s="47">
        <f>+Q16-D16</f>
        <v>12420</v>
      </c>
      <c r="U16" s="47">
        <f>+R16-E16</f>
        <v>-29402</v>
      </c>
      <c r="V16" s="47">
        <f>+S16-F16</f>
        <v>13958</v>
      </c>
    </row>
    <row r="17" spans="1:28" ht="12.75" customHeight="1">
      <c r="A17" s="48" t="s">
        <v>31</v>
      </c>
      <c r="B17" s="49"/>
      <c r="C17" s="50">
        <v>5</v>
      </c>
      <c r="D17" s="46">
        <f>'[1]REI WPs'!M12</f>
        <v>3026</v>
      </c>
      <c r="E17" s="46">
        <v>2941</v>
      </c>
      <c r="F17" s="46">
        <f>'[1]REI WPs'!J12</f>
        <v>12111</v>
      </c>
      <c r="G17" s="53">
        <v>13705</v>
      </c>
      <c r="H17" s="4"/>
      <c r="J17" s="124">
        <f t="shared" si="0"/>
        <v>2.8901734104046242E-2</v>
      </c>
      <c r="K17" s="8" t="str">
        <f t="shared" si="1"/>
        <v/>
      </c>
      <c r="L17" s="125">
        <f t="shared" si="2"/>
        <v>85</v>
      </c>
      <c r="O17" s="47">
        <f>+F17-[2]REI!F17</f>
        <v>1347</v>
      </c>
      <c r="P17" s="47"/>
      <c r="Q17" s="46">
        <v>2941</v>
      </c>
      <c r="R17" s="46">
        <v>3324</v>
      </c>
      <c r="S17" s="46">
        <v>13705</v>
      </c>
      <c r="T17" s="47">
        <f>+Q17-D17</f>
        <v>-85</v>
      </c>
      <c r="U17" s="47">
        <f>+R17-E17</f>
        <v>383</v>
      </c>
      <c r="V17" s="47">
        <f>+S17-F17</f>
        <v>1594</v>
      </c>
    </row>
    <row r="18" spans="1:28" ht="12.75" customHeight="1">
      <c r="A18" s="51" t="s">
        <v>32</v>
      </c>
      <c r="B18" s="49"/>
      <c r="C18" s="50">
        <v>6</v>
      </c>
      <c r="D18" s="52">
        <f>'[1]REI WPs'!M14</f>
        <v>5207680</v>
      </c>
      <c r="E18" s="46">
        <f>SUM(E13:E17)</f>
        <v>6149971</v>
      </c>
      <c r="F18" s="52">
        <f>'[1]REI WPs'!J14</f>
        <v>21805210</v>
      </c>
      <c r="G18" s="53">
        <f>SUM(G13:G17)</f>
        <v>23975236</v>
      </c>
      <c r="H18" s="4"/>
      <c r="J18" s="124">
        <f t="shared" si="0"/>
        <v>0.15321877127550682</v>
      </c>
      <c r="K18" s="8" t="str">
        <f t="shared" si="1"/>
        <v>*</v>
      </c>
      <c r="L18" s="125">
        <f t="shared" si="2"/>
        <v>-942291</v>
      </c>
      <c r="O18" s="47">
        <f>+F18-[2]REI!F18</f>
        <v>3992138</v>
      </c>
      <c r="P18" s="47"/>
      <c r="Q18" s="52">
        <v>6149971</v>
      </c>
      <c r="R18" s="53">
        <v>5622989</v>
      </c>
      <c r="S18" s="52">
        <v>23975236</v>
      </c>
      <c r="T18" s="47">
        <f>+Q18-D18</f>
        <v>942291</v>
      </c>
      <c r="U18" s="47">
        <f>+R18-E18</f>
        <v>-526982</v>
      </c>
      <c r="V18" s="47">
        <f>+S18-F18</f>
        <v>2170026</v>
      </c>
    </row>
    <row r="19" spans="1:28" ht="12.75" customHeight="1">
      <c r="A19" s="54" t="s">
        <v>33</v>
      </c>
      <c r="B19" s="55"/>
      <c r="C19" s="56"/>
      <c r="D19" s="57"/>
      <c r="E19" s="126"/>
      <c r="F19" s="57"/>
      <c r="G19" s="127"/>
      <c r="H19" s="25"/>
      <c r="J19" s="124"/>
      <c r="K19" s="8" t="str">
        <f t="shared" si="1"/>
        <v/>
      </c>
      <c r="L19" s="125"/>
      <c r="O19" s="47">
        <f>+F19-[2]REI!F19</f>
        <v>0</v>
      </c>
      <c r="P19" s="47"/>
      <c r="Q19" s="58"/>
      <c r="R19" s="127"/>
      <c r="S19" s="58"/>
      <c r="T19" s="47">
        <f>+Q19-D19</f>
        <v>0</v>
      </c>
      <c r="U19" s="47">
        <f>+R19-E19</f>
        <v>0</v>
      </c>
      <c r="V19" s="47">
        <f>+S19-F19</f>
        <v>0</v>
      </c>
    </row>
    <row r="20" spans="1:28" ht="12.75" customHeight="1">
      <c r="A20" s="48" t="s">
        <v>34</v>
      </c>
      <c r="B20" s="49"/>
      <c r="C20" s="50">
        <v>7</v>
      </c>
      <c r="D20" s="46">
        <f>'[1]REI WPs'!M16</f>
        <v>370607</v>
      </c>
      <c r="E20" s="46">
        <v>400784</v>
      </c>
      <c r="F20" s="46">
        <f>'[1]REI WPs'!J16</f>
        <v>1448754</v>
      </c>
      <c r="G20" s="53">
        <v>1576026</v>
      </c>
      <c r="H20" s="25"/>
      <c r="J20" s="124">
        <f t="shared" si="0"/>
        <v>7.5294921952972174E-2</v>
      </c>
      <c r="K20" s="8" t="str">
        <f t="shared" si="1"/>
        <v/>
      </c>
      <c r="L20" s="125">
        <f t="shared" si="2"/>
        <v>-30177</v>
      </c>
      <c r="O20" s="47">
        <f>+F20-[2]REI!F20</f>
        <v>273512</v>
      </c>
      <c r="P20" s="47"/>
      <c r="Q20" s="46">
        <v>400957</v>
      </c>
      <c r="R20" s="53">
        <v>372807</v>
      </c>
      <c r="S20" s="46">
        <v>1576199</v>
      </c>
      <c r="T20" s="47">
        <f>+Q20-D20</f>
        <v>30350</v>
      </c>
      <c r="U20" s="47">
        <f>+R20-E20</f>
        <v>-27977</v>
      </c>
      <c r="V20" s="47">
        <f>+S20-F20</f>
        <v>127445</v>
      </c>
    </row>
    <row r="21" spans="1:28" ht="12.75" customHeight="1">
      <c r="A21" s="48" t="s">
        <v>35</v>
      </c>
      <c r="B21" s="49"/>
      <c r="C21" s="50">
        <v>8</v>
      </c>
      <c r="D21" s="46">
        <f>'[1]REI WPs'!M17</f>
        <v>366530</v>
      </c>
      <c r="E21" s="46">
        <v>334514</v>
      </c>
      <c r="F21" s="46">
        <f>'[1]REI WPs'!J17</f>
        <v>1288490</v>
      </c>
      <c r="G21" s="53">
        <v>1270377</v>
      </c>
      <c r="H21" s="25"/>
      <c r="J21" s="124">
        <f t="shared" si="0"/>
        <v>9.5708998726510702E-2</v>
      </c>
      <c r="K21" s="8" t="str">
        <f t="shared" si="1"/>
        <v/>
      </c>
      <c r="L21" s="125">
        <f t="shared" si="2"/>
        <v>32016</v>
      </c>
      <c r="O21" s="47">
        <f>+F21-[2]REI!F21</f>
        <v>352630</v>
      </c>
      <c r="P21" s="47"/>
      <c r="Q21" s="46">
        <v>300360</v>
      </c>
      <c r="R21" s="53">
        <v>333252</v>
      </c>
      <c r="S21" s="46">
        <v>1236223</v>
      </c>
      <c r="T21" s="47">
        <f>+Q21-D21</f>
        <v>-66170</v>
      </c>
      <c r="U21" s="47">
        <f>+R21-E21</f>
        <v>-1262</v>
      </c>
      <c r="V21" s="47">
        <f>+S21-F21</f>
        <v>-52267</v>
      </c>
      <c r="Y21" s="47"/>
      <c r="Z21" s="47"/>
      <c r="AA21" s="47"/>
      <c r="AB21" s="47"/>
    </row>
    <row r="22" spans="1:28" ht="12.75" customHeight="1">
      <c r="A22" s="48" t="s">
        <v>36</v>
      </c>
      <c r="B22" s="49"/>
      <c r="C22" s="50">
        <v>9</v>
      </c>
      <c r="D22" s="46">
        <f>'[1]REI WPs'!M18</f>
        <v>737137</v>
      </c>
      <c r="E22" s="46">
        <f>SUM(E20:E21)</f>
        <v>735298</v>
      </c>
      <c r="F22" s="46">
        <f>'[1]REI WPs'!J18</f>
        <v>2737244</v>
      </c>
      <c r="G22" s="53">
        <f>SUM(G20:G21)</f>
        <v>2846403</v>
      </c>
      <c r="H22" s="25"/>
      <c r="J22" s="124">
        <f t="shared" si="0"/>
        <v>2.5010267945785244E-3</v>
      </c>
      <c r="K22" s="8" t="str">
        <f t="shared" si="1"/>
        <v/>
      </c>
      <c r="L22" s="125">
        <f t="shared" si="2"/>
        <v>1839</v>
      </c>
      <c r="O22" s="47">
        <f>+F22-[2]REI!F22</f>
        <v>626142</v>
      </c>
      <c r="P22" s="47"/>
      <c r="Q22" s="46">
        <v>701317</v>
      </c>
      <c r="R22" s="53">
        <v>706059</v>
      </c>
      <c r="S22" s="46">
        <v>2812422</v>
      </c>
      <c r="T22" s="47">
        <f>+Q22-D22</f>
        <v>-35820</v>
      </c>
      <c r="U22" s="47">
        <f>+R22-E22</f>
        <v>-29239</v>
      </c>
      <c r="V22" s="47">
        <f>+S22-F22</f>
        <v>75178</v>
      </c>
    </row>
    <row r="23" spans="1:28" ht="12.75" customHeight="1">
      <c r="A23" s="48" t="s">
        <v>37</v>
      </c>
      <c r="B23" s="49"/>
      <c r="C23" s="50">
        <v>10</v>
      </c>
      <c r="D23" s="46">
        <f>'[1]REI WPs'!M19</f>
        <v>165308</v>
      </c>
      <c r="E23" s="46">
        <v>145913</v>
      </c>
      <c r="F23" s="46">
        <f>'[1]REI WPs'!J19</f>
        <v>641038</v>
      </c>
      <c r="G23" s="53">
        <v>557656</v>
      </c>
      <c r="H23" s="25"/>
      <c r="J23" s="124">
        <f t="shared" si="0"/>
        <v>0.13292167250347811</v>
      </c>
      <c r="K23" s="8" t="str">
        <f t="shared" si="1"/>
        <v>*</v>
      </c>
      <c r="L23" s="125">
        <f t="shared" si="2"/>
        <v>19395</v>
      </c>
      <c r="O23" s="47">
        <f>+F23-[2]REI!F23</f>
        <v>229683</v>
      </c>
      <c r="P23" s="47"/>
      <c r="Q23" s="46">
        <v>146355</v>
      </c>
      <c r="R23" s="53">
        <v>143020</v>
      </c>
      <c r="S23" s="46">
        <v>558098</v>
      </c>
      <c r="T23" s="47">
        <f>+Q23-D23</f>
        <v>-18953</v>
      </c>
      <c r="U23" s="47">
        <f>+R23-E23</f>
        <v>-2893</v>
      </c>
      <c r="V23" s="47">
        <f>+S23-F23</f>
        <v>-82940</v>
      </c>
      <c r="Z23" s="47"/>
      <c r="AB23" s="47"/>
    </row>
    <row r="24" spans="1:28" ht="12.75" customHeight="1">
      <c r="A24" s="48" t="s">
        <v>38</v>
      </c>
      <c r="B24" s="49"/>
      <c r="C24" s="50">
        <v>11</v>
      </c>
      <c r="D24" s="46">
        <f>'[1]REI WPs'!M20</f>
        <v>606442</v>
      </c>
      <c r="E24" s="53">
        <v>664689</v>
      </c>
      <c r="F24" s="46">
        <f>'[1]REI WPs'!J20</f>
        <v>2656021</v>
      </c>
      <c r="G24" s="53">
        <v>2713222</v>
      </c>
      <c r="H24" s="25"/>
      <c r="J24" s="124">
        <f t="shared" si="0"/>
        <v>8.7630455746973396E-2</v>
      </c>
      <c r="K24" s="8" t="str">
        <f t="shared" si="1"/>
        <v/>
      </c>
      <c r="L24" s="125">
        <f t="shared" si="2"/>
        <v>-58247</v>
      </c>
      <c r="O24" s="47">
        <f>+F24-[2]REI!F24</f>
        <v>607488</v>
      </c>
      <c r="P24" s="47"/>
      <c r="Q24" s="46">
        <v>680524</v>
      </c>
      <c r="R24" s="53">
        <v>640773</v>
      </c>
      <c r="S24" s="46">
        <v>2729057</v>
      </c>
      <c r="T24" s="47">
        <f>+Q24-D24</f>
        <v>74082</v>
      </c>
      <c r="U24" s="47">
        <f>+R24-E24</f>
        <v>-23916</v>
      </c>
      <c r="V24" s="47">
        <f>+S24-F24</f>
        <v>73036</v>
      </c>
    </row>
    <row r="25" spans="1:28" ht="12.75" customHeight="1">
      <c r="A25" s="48" t="s">
        <v>39</v>
      </c>
      <c r="B25" s="49"/>
      <c r="C25" s="50">
        <v>12</v>
      </c>
      <c r="D25" s="46">
        <f>'[1]REI WPs'!M21</f>
        <v>771750</v>
      </c>
      <c r="E25" s="53">
        <f>SUM(E23:E24)</f>
        <v>810602</v>
      </c>
      <c r="F25" s="46">
        <f>'[1]REI WPs'!J21</f>
        <v>3297059</v>
      </c>
      <c r="G25" s="53">
        <f>SUM(G23:G24)</f>
        <v>3270878</v>
      </c>
      <c r="H25" s="25"/>
      <c r="J25" s="124">
        <f t="shared" si="0"/>
        <v>4.7929810190451047E-2</v>
      </c>
      <c r="K25" s="8" t="str">
        <f t="shared" si="1"/>
        <v/>
      </c>
      <c r="L25" s="125">
        <f t="shared" si="2"/>
        <v>-38852</v>
      </c>
      <c r="O25" s="47">
        <f>+F25-[2]REI!F25</f>
        <v>837171</v>
      </c>
      <c r="P25" s="47"/>
      <c r="Q25" s="46">
        <v>826879</v>
      </c>
      <c r="R25" s="53">
        <v>783793</v>
      </c>
      <c r="S25" s="46">
        <v>3287155</v>
      </c>
      <c r="T25" s="47">
        <f>+Q25-D25</f>
        <v>55129</v>
      </c>
      <c r="U25" s="47">
        <f>+R25-E25</f>
        <v>-26809</v>
      </c>
      <c r="V25" s="47">
        <f>+S25-F25</f>
        <v>-9904</v>
      </c>
    </row>
    <row r="26" spans="1:28" ht="12.75" customHeight="1">
      <c r="A26" s="48" t="s">
        <v>40</v>
      </c>
      <c r="B26" s="49"/>
      <c r="C26" s="50">
        <v>13</v>
      </c>
      <c r="D26" s="46">
        <f>'[1]REI WPs'!M22</f>
        <v>372458</v>
      </c>
      <c r="E26" s="53">
        <v>1146097</v>
      </c>
      <c r="F26" s="46">
        <f>'[1]REI WPs'!J22</f>
        <v>5463046</v>
      </c>
      <c r="G26" s="53">
        <v>7172962</v>
      </c>
      <c r="H26" s="25"/>
      <c r="J26" s="124">
        <f t="shared" si="0"/>
        <v>0.67502052618582897</v>
      </c>
      <c r="K26" s="8" t="str">
        <f t="shared" si="1"/>
        <v>*</v>
      </c>
      <c r="L26" s="125">
        <f t="shared" si="2"/>
        <v>-773639</v>
      </c>
      <c r="O26" s="47">
        <f>+F26-[2]REI!F26</f>
        <v>-563822</v>
      </c>
      <c r="P26" s="47"/>
      <c r="Q26" s="46">
        <v>2011635</v>
      </c>
      <c r="R26" s="53">
        <v>1219665</v>
      </c>
      <c r="S26" s="46">
        <v>8038500</v>
      </c>
      <c r="T26" s="47">
        <f>+Q26-D26</f>
        <v>1639177</v>
      </c>
      <c r="U26" s="47">
        <f>+R26-E26</f>
        <v>73568</v>
      </c>
      <c r="V26" s="47">
        <f>+S26-F26</f>
        <v>2575454</v>
      </c>
    </row>
    <row r="27" spans="1:28" ht="12.75" customHeight="1">
      <c r="A27" s="48" t="s">
        <v>41</v>
      </c>
      <c r="B27" s="49"/>
      <c r="C27" s="50">
        <v>14</v>
      </c>
      <c r="D27" s="46">
        <f>'[1]REI WPs'!M23</f>
        <v>414967</v>
      </c>
      <c r="E27" s="53">
        <v>447566</v>
      </c>
      <c r="F27" s="46">
        <f>'[1]REI WPs'!J23</f>
        <v>879038</v>
      </c>
      <c r="G27" s="53">
        <v>895925</v>
      </c>
      <c r="H27" s="25"/>
      <c r="J27" s="124">
        <f t="shared" si="0"/>
        <v>7.2836185054271321E-2</v>
      </c>
      <c r="K27" s="8" t="str">
        <f t="shared" si="1"/>
        <v/>
      </c>
      <c r="L27" s="125">
        <f t="shared" si="2"/>
        <v>-32599</v>
      </c>
      <c r="O27" s="47">
        <f>+F27-[2]REI!F27</f>
        <v>430679</v>
      </c>
      <c r="P27" s="47"/>
      <c r="Q27" s="46">
        <v>159348</v>
      </c>
      <c r="R27" s="53">
        <v>392990</v>
      </c>
      <c r="S27" s="46">
        <v>607707</v>
      </c>
      <c r="T27" s="47">
        <f>+Q27-D27</f>
        <v>-255619</v>
      </c>
      <c r="U27" s="47">
        <f>+R27-E27</f>
        <v>-54576</v>
      </c>
      <c r="V27" s="47">
        <f>+S27-F27</f>
        <v>-271331</v>
      </c>
    </row>
    <row r="28" spans="1:28" ht="12.75" customHeight="1">
      <c r="A28" s="48" t="s">
        <v>42</v>
      </c>
      <c r="B28" s="49"/>
      <c r="C28" s="50">
        <v>15</v>
      </c>
      <c r="D28" s="46">
        <f>'[1]REI WPs'!M24</f>
        <v>1017819</v>
      </c>
      <c r="E28" s="53">
        <v>700689</v>
      </c>
      <c r="F28" s="46">
        <f>'[1]REI WPs'!J24</f>
        <v>1462003</v>
      </c>
      <c r="G28" s="53">
        <v>1302520</v>
      </c>
      <c r="H28" s="25"/>
      <c r="J28" s="124">
        <f t="shared" si="0"/>
        <v>0.45259737201525929</v>
      </c>
      <c r="K28" s="8" t="str">
        <f t="shared" si="1"/>
        <v>*</v>
      </c>
      <c r="L28" s="125">
        <f t="shared" si="2"/>
        <v>317130</v>
      </c>
      <c r="O28" s="47">
        <f>+F28-[2]REI!F28</f>
        <v>868418</v>
      </c>
      <c r="P28" s="47"/>
      <c r="Q28" s="46">
        <v>141073</v>
      </c>
      <c r="R28" s="53">
        <v>627031</v>
      </c>
      <c r="S28" s="46">
        <v>742904</v>
      </c>
      <c r="T28" s="47">
        <f>+Q28-D28</f>
        <v>-876746</v>
      </c>
      <c r="U28" s="47">
        <f>+R28-E28</f>
        <v>-73658</v>
      </c>
      <c r="V28" s="47">
        <f>+S28-F28</f>
        <v>-719099</v>
      </c>
    </row>
    <row r="29" spans="1:28" ht="12.75" customHeight="1">
      <c r="A29" s="51" t="s">
        <v>43</v>
      </c>
      <c r="B29" s="49"/>
      <c r="C29" s="50">
        <v>16</v>
      </c>
      <c r="D29" s="46">
        <f>'[1]REI WPs'!M25</f>
        <v>3314131</v>
      </c>
      <c r="E29" s="53">
        <f>SUM(E26:E28)+E25+E22</f>
        <v>3840252</v>
      </c>
      <c r="F29" s="46">
        <f>'[1]REI WPs'!J25</f>
        <v>13838390</v>
      </c>
      <c r="G29" s="53">
        <f>SUM(G26:G28)+G25+G22</f>
        <v>15488688</v>
      </c>
      <c r="H29" s="25"/>
      <c r="J29" s="124">
        <f t="shared" si="0"/>
        <v>0.13700168634766677</v>
      </c>
      <c r="K29" s="8" t="str">
        <f t="shared" si="1"/>
        <v>*</v>
      </c>
      <c r="L29" s="125">
        <f t="shared" si="2"/>
        <v>-526121</v>
      </c>
      <c r="O29" s="47">
        <f>+F29-[2]REI!F29</f>
        <v>2198588</v>
      </c>
      <c r="P29" s="47"/>
      <c r="Q29" s="46">
        <v>3840252</v>
      </c>
      <c r="R29" s="53">
        <v>3729538</v>
      </c>
      <c r="S29" s="46">
        <v>15488688</v>
      </c>
      <c r="T29" s="47">
        <f>+Q29-D29</f>
        <v>526121</v>
      </c>
      <c r="U29" s="47">
        <f>+R29-E29</f>
        <v>-110714</v>
      </c>
      <c r="V29" s="47">
        <f>+S29-F29</f>
        <v>1650298</v>
      </c>
    </row>
    <row r="30" spans="1:28" ht="12.75" customHeight="1">
      <c r="A30" s="54" t="s">
        <v>44</v>
      </c>
      <c r="B30" s="55"/>
      <c r="C30" s="56"/>
      <c r="D30" s="59"/>
      <c r="E30" s="128"/>
      <c r="F30" s="59"/>
      <c r="G30" s="128"/>
      <c r="H30" s="25"/>
      <c r="J30" s="124"/>
      <c r="K30" s="8" t="str">
        <f t="shared" si="1"/>
        <v/>
      </c>
      <c r="L30" s="125"/>
      <c r="O30" s="47">
        <f>+F30-[2]REI!F30</f>
        <v>0</v>
      </c>
      <c r="P30" s="47"/>
      <c r="Q30" s="59"/>
      <c r="R30" s="128"/>
      <c r="S30" s="59"/>
      <c r="T30" s="47">
        <f>+Q30-D30</f>
        <v>0</v>
      </c>
      <c r="U30" s="47">
        <f>+R30-E30</f>
        <v>0</v>
      </c>
      <c r="V30" s="47">
        <f>+S30-F30</f>
        <v>0</v>
      </c>
    </row>
    <row r="31" spans="1:28" ht="12.75" customHeight="1">
      <c r="A31" s="51" t="s">
        <v>45</v>
      </c>
      <c r="B31" s="49"/>
      <c r="C31" s="50">
        <v>17</v>
      </c>
      <c r="D31" s="46">
        <f>'[1]REI WPs'!M27</f>
        <v>1893549</v>
      </c>
      <c r="E31" s="53">
        <f>+E18-E29</f>
        <v>2309719</v>
      </c>
      <c r="F31" s="46">
        <f>'[1]REI WPs'!J27</f>
        <v>7966820</v>
      </c>
      <c r="G31" s="53">
        <f>+G18-G29</f>
        <v>8486548</v>
      </c>
      <c r="H31" s="25"/>
      <c r="J31" s="124">
        <f t="shared" si="0"/>
        <v>0.18018209141458333</v>
      </c>
      <c r="K31" s="8" t="str">
        <f t="shared" si="1"/>
        <v>*</v>
      </c>
      <c r="L31" s="125">
        <f t="shared" si="2"/>
        <v>-416170</v>
      </c>
      <c r="O31" s="47">
        <f>+F31-[2]REI!F31</f>
        <v>1793550</v>
      </c>
      <c r="P31" s="47"/>
      <c r="Q31" s="46">
        <v>2309719</v>
      </c>
      <c r="R31" s="53">
        <v>1893451</v>
      </c>
      <c r="S31" s="46">
        <v>8486548</v>
      </c>
      <c r="T31" s="47">
        <f>+Q31-D31</f>
        <v>416170</v>
      </c>
      <c r="U31" s="47">
        <f>+R31-E31</f>
        <v>-416268</v>
      </c>
      <c r="V31" s="47">
        <f>+S31-F31</f>
        <v>519728</v>
      </c>
    </row>
    <row r="32" spans="1:28" ht="12.75" customHeight="1">
      <c r="A32" s="48" t="s">
        <v>46</v>
      </c>
      <c r="B32" s="60"/>
      <c r="C32" s="50">
        <v>18</v>
      </c>
      <c r="D32" s="46">
        <f>'[1]REI WPs'!M29</f>
        <v>179297</v>
      </c>
      <c r="E32" s="53">
        <v>91473</v>
      </c>
      <c r="F32" s="46">
        <f>'[1]REI WPs'!J29</f>
        <v>423258</v>
      </c>
      <c r="G32" s="53">
        <v>220562</v>
      </c>
      <c r="H32" s="25"/>
      <c r="J32" s="124">
        <f t="shared" si="0"/>
        <v>0.96010844730138944</v>
      </c>
      <c r="K32" s="8" t="str">
        <f t="shared" si="1"/>
        <v>*</v>
      </c>
      <c r="L32" s="125">
        <f t="shared" si="2"/>
        <v>87824</v>
      </c>
      <c r="N32" s="47" t="s">
        <v>47</v>
      </c>
      <c r="O32" s="47">
        <f>+F32-[2]REI!F32</f>
        <v>294169</v>
      </c>
      <c r="P32" s="47"/>
      <c r="Q32" s="46">
        <v>91473</v>
      </c>
      <c r="R32" s="53">
        <v>40361</v>
      </c>
      <c r="S32" s="46">
        <v>220562</v>
      </c>
      <c r="T32" s="47">
        <f>+Q32-D32</f>
        <v>-87824</v>
      </c>
      <c r="U32" s="47">
        <f>+R32-E32</f>
        <v>-51112</v>
      </c>
      <c r="V32" s="47">
        <f>+S32-F32</f>
        <v>-202696</v>
      </c>
    </row>
    <row r="33" spans="1:22" ht="12.75" customHeight="1">
      <c r="A33" s="61" t="s">
        <v>48</v>
      </c>
      <c r="B33" s="62"/>
      <c r="C33" s="63">
        <v>19</v>
      </c>
      <c r="D33" s="46">
        <f>'[1]REI WPs'!M31</f>
        <v>3283</v>
      </c>
      <c r="E33" s="53">
        <v>3696</v>
      </c>
      <c r="F33" s="46">
        <f>'[1]REI WPs'!J31</f>
        <v>31454</v>
      </c>
      <c r="G33" s="53">
        <v>32380</v>
      </c>
      <c r="H33" s="25"/>
      <c r="J33" s="124"/>
      <c r="K33" s="8" t="str">
        <f t="shared" si="1"/>
        <v/>
      </c>
      <c r="L33" s="125"/>
      <c r="O33" s="47">
        <f>+F33-[2]REI!F33</f>
        <v>2770</v>
      </c>
      <c r="P33" s="47"/>
      <c r="Q33" s="46">
        <v>3696</v>
      </c>
      <c r="R33" s="53">
        <v>3320</v>
      </c>
      <c r="S33" s="46">
        <v>32380</v>
      </c>
      <c r="T33" s="47">
        <f>+Q33-D33</f>
        <v>413</v>
      </c>
      <c r="U33" s="47">
        <f>+R33-E33</f>
        <v>-376</v>
      </c>
      <c r="V33" s="47">
        <f>+S33-F33</f>
        <v>926</v>
      </c>
    </row>
    <row r="34" spans="1:22" ht="12.75" customHeight="1">
      <c r="A34" s="48" t="s">
        <v>49</v>
      </c>
      <c r="B34" s="49"/>
      <c r="C34" s="50">
        <v>20</v>
      </c>
      <c r="D34" s="46">
        <f>'[1]REI WPs'!M32</f>
        <v>26697</v>
      </c>
      <c r="E34" s="53">
        <v>21078</v>
      </c>
      <c r="F34" s="46">
        <f>'[1]REI WPs'!J32</f>
        <v>82283</v>
      </c>
      <c r="G34" s="53">
        <v>77836</v>
      </c>
      <c r="H34" s="25"/>
      <c r="J34" s="124">
        <f t="shared" si="0"/>
        <v>0.26658126957016792</v>
      </c>
      <c r="K34" s="8" t="str">
        <f t="shared" si="1"/>
        <v>*</v>
      </c>
      <c r="L34" s="125">
        <f t="shared" si="2"/>
        <v>5619</v>
      </c>
      <c r="O34" s="47">
        <f>+F34-[2]REI!F34</f>
        <v>25525</v>
      </c>
      <c r="P34" s="47"/>
      <c r="Q34" s="46">
        <v>21078</v>
      </c>
      <c r="R34" s="53">
        <v>25636</v>
      </c>
      <c r="S34" s="46">
        <v>77836</v>
      </c>
      <c r="T34" s="47">
        <f>+Q34-D34</f>
        <v>-5619</v>
      </c>
      <c r="U34" s="47">
        <f>+R34-E34</f>
        <v>4558</v>
      </c>
      <c r="V34" s="47">
        <f>+S34-F34</f>
        <v>-4447</v>
      </c>
    </row>
    <row r="35" spans="1:22" ht="12.75" customHeight="1">
      <c r="A35" s="51" t="s">
        <v>50</v>
      </c>
      <c r="B35" s="49"/>
      <c r="C35" s="50">
        <v>21</v>
      </c>
      <c r="D35" s="46">
        <f>'[1]REI WPs'!M33</f>
        <v>29980</v>
      </c>
      <c r="E35" s="53">
        <f>SUM(E33:E34)</f>
        <v>24774</v>
      </c>
      <c r="F35" s="46">
        <f>'[1]REI WPs'!J33</f>
        <v>113737</v>
      </c>
      <c r="G35" s="53">
        <f>SUM(G33:G34)</f>
        <v>110216</v>
      </c>
      <c r="H35" s="25"/>
      <c r="J35" s="124">
        <f t="shared" si="0"/>
        <v>0.21013966254944699</v>
      </c>
      <c r="K35" s="8" t="str">
        <f t="shared" si="1"/>
        <v>*</v>
      </c>
      <c r="L35" s="125">
        <f t="shared" si="2"/>
        <v>5206</v>
      </c>
      <c r="O35" s="47">
        <f>+F35-[2]REI!F35</f>
        <v>28295</v>
      </c>
      <c r="P35" s="47"/>
      <c r="Q35" s="46">
        <v>24774</v>
      </c>
      <c r="R35" s="53">
        <v>28956</v>
      </c>
      <c r="S35" s="46">
        <v>110216</v>
      </c>
      <c r="T35" s="47">
        <f>+Q35-D35</f>
        <v>-5206</v>
      </c>
      <c r="U35" s="47">
        <f>+R35-E35</f>
        <v>4182</v>
      </c>
      <c r="V35" s="47">
        <f>+S35-F35</f>
        <v>-3521</v>
      </c>
    </row>
    <row r="36" spans="1:22" ht="12.75" customHeight="1">
      <c r="A36" s="64" t="s">
        <v>51</v>
      </c>
      <c r="B36" s="60"/>
      <c r="C36" s="65">
        <v>22</v>
      </c>
      <c r="D36" s="52">
        <f>-'[1]REI WPs'!M34</f>
        <v>12310</v>
      </c>
      <c r="E36" s="129">
        <v>21559</v>
      </c>
      <c r="F36" s="52">
        <f>-'[1]REI WPs'!J34</f>
        <v>61009</v>
      </c>
      <c r="G36" s="129">
        <v>72162</v>
      </c>
      <c r="H36" s="25"/>
      <c r="J36" s="124">
        <f t="shared" si="0"/>
        <v>0.42900876664038223</v>
      </c>
      <c r="K36" s="8" t="str">
        <f t="shared" si="1"/>
        <v>*</v>
      </c>
      <c r="L36" s="125">
        <f t="shared" si="2"/>
        <v>-9249</v>
      </c>
      <c r="O36" s="47">
        <f>+F36-[2]REI!F36</f>
        <v>10406</v>
      </c>
      <c r="P36" s="47"/>
      <c r="Q36" s="52">
        <v>21559</v>
      </c>
      <c r="R36" s="129">
        <v>3728</v>
      </c>
      <c r="S36" s="52">
        <v>72162</v>
      </c>
      <c r="T36" s="47">
        <f>+Q36-D36</f>
        <v>9249</v>
      </c>
      <c r="U36" s="47">
        <f>+R36-E36</f>
        <v>-17831</v>
      </c>
      <c r="V36" s="47">
        <f>+S36-F36</f>
        <v>11153</v>
      </c>
    </row>
    <row r="37" spans="1:22" ht="12.75" customHeight="1">
      <c r="A37" s="48" t="s">
        <v>52</v>
      </c>
      <c r="B37" s="49"/>
      <c r="C37" s="50"/>
      <c r="D37" s="66"/>
      <c r="E37" s="130"/>
      <c r="F37" s="66"/>
      <c r="G37" s="130"/>
      <c r="H37" s="25"/>
      <c r="J37" s="124"/>
      <c r="K37" s="8" t="str">
        <f t="shared" si="1"/>
        <v/>
      </c>
      <c r="L37" s="125"/>
      <c r="O37" s="47">
        <f>+F37-[2]REI!F37</f>
        <v>0</v>
      </c>
      <c r="P37" s="47"/>
      <c r="Q37" s="66"/>
      <c r="R37" s="130"/>
      <c r="S37" s="66"/>
      <c r="T37" s="47">
        <f>+Q37-D37</f>
        <v>0</v>
      </c>
      <c r="U37" s="47">
        <f>+R37-E37</f>
        <v>0</v>
      </c>
      <c r="V37" s="47">
        <f>+S37-F37</f>
        <v>0</v>
      </c>
    </row>
    <row r="38" spans="1:22" ht="12.75" customHeight="1">
      <c r="A38" s="51" t="s">
        <v>53</v>
      </c>
      <c r="B38" s="49"/>
      <c r="C38" s="50">
        <v>23</v>
      </c>
      <c r="D38" s="46">
        <f>'[1]REI WPs'!M35</f>
        <v>2090516</v>
      </c>
      <c r="E38" s="53">
        <f>E31+E32+E35-E36</f>
        <v>2404407</v>
      </c>
      <c r="F38" s="46">
        <f>'[1]REI WPs'!J35</f>
        <v>8442806</v>
      </c>
      <c r="G38" s="53">
        <f>G31+G32+G35-G36</f>
        <v>8745164</v>
      </c>
      <c r="H38" s="25"/>
      <c r="J38" s="124">
        <f t="shared" si="0"/>
        <v>0.13054819753893579</v>
      </c>
      <c r="K38" s="8" t="str">
        <f t="shared" si="1"/>
        <v>*</v>
      </c>
      <c r="L38" s="125">
        <f t="shared" si="2"/>
        <v>-313891</v>
      </c>
      <c r="O38" s="47">
        <f>+F38-[2]REI!F38</f>
        <v>2105608</v>
      </c>
      <c r="P38" s="47"/>
      <c r="Q38" s="46">
        <v>2404407</v>
      </c>
      <c r="R38" s="53">
        <v>1959040</v>
      </c>
      <c r="S38" s="46">
        <v>8745164</v>
      </c>
      <c r="T38" s="47">
        <f>+Q38-D38</f>
        <v>313891</v>
      </c>
      <c r="U38" s="47">
        <f>+R38-E38</f>
        <v>-445367</v>
      </c>
      <c r="V38" s="47">
        <f>+S38-F38</f>
        <v>302358</v>
      </c>
    </row>
    <row r="39" spans="1:22" ht="12.75" customHeight="1">
      <c r="A39" s="54" t="s">
        <v>54</v>
      </c>
      <c r="B39" s="55"/>
      <c r="C39" s="56"/>
      <c r="D39" s="59"/>
      <c r="E39" s="128"/>
      <c r="F39" s="59"/>
      <c r="G39" s="128"/>
      <c r="H39" s="25"/>
      <c r="J39" s="124"/>
      <c r="K39" s="8" t="str">
        <f t="shared" si="1"/>
        <v/>
      </c>
      <c r="L39" s="125"/>
      <c r="O39" s="47">
        <f>+F39-[2]REI!F39</f>
        <v>0</v>
      </c>
      <c r="P39" s="47"/>
      <c r="Q39" s="59"/>
      <c r="R39" s="128"/>
      <c r="S39" s="59"/>
      <c r="T39" s="47">
        <f>+Q39-D39</f>
        <v>0</v>
      </c>
      <c r="U39" s="47">
        <f>+R39-E39</f>
        <v>0</v>
      </c>
      <c r="V39" s="47">
        <f>+S39-F39</f>
        <v>0</v>
      </c>
    </row>
    <row r="40" spans="1:22" ht="12.75" customHeight="1">
      <c r="A40" s="48" t="s">
        <v>55</v>
      </c>
      <c r="B40" s="49"/>
      <c r="C40" s="50">
        <v>24</v>
      </c>
      <c r="D40" s="46">
        <f>'[1]REI WPs'!M36</f>
        <v>26744</v>
      </c>
      <c r="E40" s="53">
        <v>28400</v>
      </c>
      <c r="F40" s="46">
        <f>'[1]REI WPs'!J36</f>
        <v>107021</v>
      </c>
      <c r="G40" s="53">
        <v>99927</v>
      </c>
      <c r="H40" s="25"/>
      <c r="J40" s="124">
        <f t="shared" si="0"/>
        <v>5.8309859154929575E-2</v>
      </c>
      <c r="K40" s="8" t="str">
        <f t="shared" si="1"/>
        <v/>
      </c>
      <c r="L40" s="125">
        <f t="shared" si="2"/>
        <v>-1656</v>
      </c>
      <c r="O40" s="47">
        <f>+F40-[2]REI!F40</f>
        <v>35231</v>
      </c>
      <c r="P40" s="47"/>
      <c r="Q40" s="46">
        <v>28400</v>
      </c>
      <c r="R40" s="53">
        <v>20483</v>
      </c>
      <c r="S40" s="46">
        <v>99927</v>
      </c>
      <c r="T40" s="47">
        <f>+Q40-D40</f>
        <v>1656</v>
      </c>
      <c r="U40" s="47">
        <f>+R40-E40</f>
        <v>-7917</v>
      </c>
      <c r="V40" s="47">
        <f>+S40-F40</f>
        <v>-7094</v>
      </c>
    </row>
    <row r="41" spans="1:22" ht="12.75" customHeight="1">
      <c r="A41" s="48" t="s">
        <v>56</v>
      </c>
      <c r="B41" s="49"/>
      <c r="C41" s="50">
        <v>25</v>
      </c>
      <c r="D41" s="46">
        <f>'[1]REI WPs'!M37</f>
        <v>102968</v>
      </c>
      <c r="E41" s="53">
        <v>-28460</v>
      </c>
      <c r="F41" s="46">
        <f>'[1]REI WPs'!J37</f>
        <v>0</v>
      </c>
      <c r="G41" s="53">
        <v>-71501</v>
      </c>
      <c r="H41" s="25"/>
      <c r="J41" s="124">
        <f t="shared" si="0"/>
        <v>-4.6179901616303587</v>
      </c>
      <c r="K41" s="8" t="str">
        <f t="shared" si="1"/>
        <v/>
      </c>
      <c r="L41" s="125">
        <f t="shared" si="2"/>
        <v>131428</v>
      </c>
      <c r="N41" s="47" t="s">
        <v>47</v>
      </c>
      <c r="O41" s="47">
        <f>+F41-[2]REI!F41</f>
        <v>43068</v>
      </c>
      <c r="P41" s="47"/>
      <c r="Q41" s="46">
        <v>-28460</v>
      </c>
      <c r="R41" s="53">
        <v>-5995</v>
      </c>
      <c r="S41" s="46">
        <v>-71501</v>
      </c>
      <c r="T41" s="47">
        <f>+Q41-D41</f>
        <v>-131428</v>
      </c>
      <c r="U41" s="47">
        <f>+R41-E41</f>
        <v>22465</v>
      </c>
      <c r="V41" s="47">
        <f>+S41-F41</f>
        <v>-71501</v>
      </c>
    </row>
    <row r="42" spans="1:22" ht="12.75" customHeight="1">
      <c r="A42" s="48" t="s">
        <v>57</v>
      </c>
      <c r="B42" s="49"/>
      <c r="C42" s="50">
        <v>26</v>
      </c>
      <c r="D42" s="46">
        <f>'[1]REI WPs'!M38</f>
        <v>1004</v>
      </c>
      <c r="E42" s="53">
        <v>877</v>
      </c>
      <c r="F42" s="46">
        <f>'[1]REI WPs'!J38</f>
        <v>3926</v>
      </c>
      <c r="G42" s="53">
        <v>3663</v>
      </c>
      <c r="H42" s="25"/>
      <c r="J42" s="124">
        <f t="shared" si="0"/>
        <v>0.14481185860889395</v>
      </c>
      <c r="K42" s="8" t="str">
        <f t="shared" si="1"/>
        <v>*</v>
      </c>
      <c r="L42" s="125">
        <f t="shared" si="2"/>
        <v>127</v>
      </c>
      <c r="O42" s="47">
        <f>+F42-[2]REI!F42</f>
        <v>1140</v>
      </c>
      <c r="P42" s="47"/>
      <c r="Q42" s="46">
        <v>877</v>
      </c>
      <c r="R42" s="53">
        <v>849</v>
      </c>
      <c r="S42" s="46">
        <v>3663</v>
      </c>
      <c r="T42" s="47">
        <f>+Q42-D42</f>
        <v>-127</v>
      </c>
      <c r="U42" s="47">
        <f>+R42-E42</f>
        <v>-28</v>
      </c>
      <c r="V42" s="47">
        <f>+S42-F42</f>
        <v>-263</v>
      </c>
    </row>
    <row r="43" spans="1:22" ht="12.75" customHeight="1">
      <c r="A43" s="51" t="s">
        <v>58</v>
      </c>
      <c r="B43" s="49"/>
      <c r="C43" s="50">
        <v>27</v>
      </c>
      <c r="D43" s="46">
        <f>'[1]REI WPs'!M39</f>
        <v>130716</v>
      </c>
      <c r="E43" s="53">
        <f>SUM(E40:E42)</f>
        <v>817</v>
      </c>
      <c r="F43" s="46">
        <f>'[1]REI WPs'!J39</f>
        <v>110947</v>
      </c>
      <c r="G43" s="53">
        <f>SUM(G40:G42)</f>
        <v>32089</v>
      </c>
      <c r="H43" s="25"/>
      <c r="J43" s="124">
        <f t="shared" si="0"/>
        <v>158.9951040391677</v>
      </c>
      <c r="K43" s="8" t="str">
        <f t="shared" si="1"/>
        <v>*</v>
      </c>
      <c r="L43" s="125">
        <f t="shared" si="2"/>
        <v>129899</v>
      </c>
      <c r="M43" s="5" t="s">
        <v>59</v>
      </c>
      <c r="O43" s="47">
        <f>+F43-[2]REI!F43</f>
        <v>79439</v>
      </c>
      <c r="P43" s="47"/>
      <c r="Q43" s="46">
        <v>817</v>
      </c>
      <c r="R43" s="53">
        <v>15337</v>
      </c>
      <c r="S43" s="46">
        <v>32089</v>
      </c>
      <c r="T43" s="47">
        <f>+Q43-D43</f>
        <v>-129899</v>
      </c>
      <c r="U43" s="47">
        <f>+R43-E43</f>
        <v>14520</v>
      </c>
      <c r="V43" s="47">
        <f>+S43-F43</f>
        <v>-78858</v>
      </c>
    </row>
    <row r="44" spans="1:22" ht="12.75" customHeight="1">
      <c r="A44" s="54" t="s">
        <v>44</v>
      </c>
      <c r="B44" s="55"/>
      <c r="C44" s="56"/>
      <c r="D44" s="59"/>
      <c r="E44" s="131"/>
      <c r="F44" s="59"/>
      <c r="G44" s="131"/>
      <c r="H44" s="25"/>
      <c r="J44" s="124"/>
      <c r="K44" s="8" t="str">
        <f t="shared" si="1"/>
        <v/>
      </c>
      <c r="L44" s="125"/>
      <c r="O44" s="47">
        <f>+F44-[2]REI!F44</f>
        <v>0</v>
      </c>
      <c r="P44" s="47"/>
      <c r="Q44" s="59"/>
      <c r="R44" s="131"/>
      <c r="S44" s="59"/>
      <c r="T44" s="47">
        <f>+Q44-D44</f>
        <v>0</v>
      </c>
      <c r="U44" s="47">
        <f>+R44-E44</f>
        <v>0</v>
      </c>
      <c r="V44" s="47">
        <f>+S44-F44</f>
        <v>0</v>
      </c>
    </row>
    <row r="45" spans="1:22" ht="12.75" customHeight="1">
      <c r="A45" s="51" t="s">
        <v>60</v>
      </c>
      <c r="B45" s="49"/>
      <c r="C45" s="50">
        <v>28</v>
      </c>
      <c r="D45" s="46">
        <f>'[1]REI WPs'!M40</f>
        <v>1959800</v>
      </c>
      <c r="E45" s="53">
        <f>E38-E43</f>
        <v>2403590</v>
      </c>
      <c r="F45" s="46">
        <f>'[1]REI WPs'!J40</f>
        <v>8331859</v>
      </c>
      <c r="G45" s="53">
        <f>G38-G43</f>
        <v>8713075</v>
      </c>
      <c r="H45" s="25"/>
      <c r="J45" s="124">
        <f t="shared" si="0"/>
        <v>0.18463631484570997</v>
      </c>
      <c r="K45" s="8" t="str">
        <f t="shared" si="1"/>
        <v>*</v>
      </c>
      <c r="L45" s="125">
        <f t="shared" si="2"/>
        <v>-443790</v>
      </c>
      <c r="M45" s="5" t="s">
        <v>59</v>
      </c>
      <c r="O45" s="47">
        <f>+F45-[2]REI!F45</f>
        <v>2026169</v>
      </c>
      <c r="P45" s="47"/>
      <c r="Q45" s="46">
        <v>2403590</v>
      </c>
      <c r="R45" s="53">
        <v>1943703</v>
      </c>
      <c r="S45" s="46">
        <v>8713075</v>
      </c>
      <c r="T45" s="47">
        <f>+Q45-D45</f>
        <v>443790</v>
      </c>
      <c r="U45" s="47">
        <f>+R45-E45</f>
        <v>-459887</v>
      </c>
      <c r="V45" s="47">
        <f>+S45-F45</f>
        <v>381216</v>
      </c>
    </row>
    <row r="46" spans="1:22" ht="12.75" customHeight="1">
      <c r="A46" s="48" t="s">
        <v>61</v>
      </c>
      <c r="B46" s="49"/>
      <c r="C46" s="50">
        <v>29</v>
      </c>
      <c r="D46" s="46">
        <f>'[1]REI WPs'!M41</f>
        <v>1901</v>
      </c>
      <c r="E46" s="53">
        <v>1901</v>
      </c>
      <c r="F46" s="46">
        <f>'[1]REI WPs'!J41</f>
        <v>7604</v>
      </c>
      <c r="G46" s="53">
        <v>7466</v>
      </c>
      <c r="H46" s="25"/>
      <c r="J46" s="124">
        <f t="shared" si="0"/>
        <v>0</v>
      </c>
      <c r="K46" s="8" t="str">
        <f t="shared" si="1"/>
        <v/>
      </c>
      <c r="L46" s="125">
        <f t="shared" si="2"/>
        <v>0</v>
      </c>
      <c r="O46" s="47">
        <f>+F46-[2]REI!F46</f>
        <v>2039</v>
      </c>
      <c r="P46" s="47"/>
      <c r="Q46" s="46">
        <v>1901</v>
      </c>
      <c r="R46" s="53">
        <v>1919</v>
      </c>
      <c r="S46" s="46">
        <v>7466</v>
      </c>
      <c r="T46" s="47">
        <f>+Q46-D46</f>
        <v>0</v>
      </c>
      <c r="U46" s="47">
        <f>+R46-E46</f>
        <v>18</v>
      </c>
      <c r="V46" s="47">
        <f>+S46-F46</f>
        <v>-138</v>
      </c>
    </row>
    <row r="47" spans="1:22" ht="12.75" customHeight="1">
      <c r="A47" s="48" t="s">
        <v>62</v>
      </c>
      <c r="B47" s="49"/>
      <c r="C47" s="50">
        <v>30</v>
      </c>
      <c r="D47" s="66"/>
      <c r="E47" s="130"/>
      <c r="F47" s="66"/>
      <c r="G47" s="130"/>
      <c r="H47" s="25"/>
      <c r="J47" s="124"/>
      <c r="K47" s="8" t="str">
        <f t="shared" si="1"/>
        <v/>
      </c>
      <c r="L47" s="125"/>
      <c r="O47" s="47">
        <f>+F47-[2]REI!F47</f>
        <v>0</v>
      </c>
      <c r="P47" s="47"/>
      <c r="Q47" s="66"/>
      <c r="R47" s="130"/>
      <c r="S47" s="66"/>
      <c r="T47" s="47">
        <f>+Q47-D47</f>
        <v>0</v>
      </c>
      <c r="U47" s="47">
        <f>+R47-E47</f>
        <v>0</v>
      </c>
      <c r="V47" s="47">
        <f>+S47-F47</f>
        <v>0</v>
      </c>
    </row>
    <row r="48" spans="1:22" ht="12.75" customHeight="1">
      <c r="A48" s="51" t="s">
        <v>63</v>
      </c>
      <c r="B48" s="49"/>
      <c r="C48" s="50">
        <v>31</v>
      </c>
      <c r="D48" s="46">
        <f>'[1]REI WPs'!M43</f>
        <v>1957899</v>
      </c>
      <c r="E48" s="53">
        <f>E45-E46-E47</f>
        <v>2401689</v>
      </c>
      <c r="F48" s="46">
        <f>'[1]REI WPs'!J43</f>
        <v>8324255</v>
      </c>
      <c r="G48" s="53">
        <f>G45-G46-G47</f>
        <v>8705609</v>
      </c>
      <c r="H48" s="25"/>
      <c r="J48" s="124">
        <f t="shared" si="0"/>
        <v>0.18478245934423648</v>
      </c>
      <c r="K48" s="8" t="str">
        <f t="shared" si="1"/>
        <v>*</v>
      </c>
      <c r="L48" s="125">
        <f t="shared" si="2"/>
        <v>-443790</v>
      </c>
      <c r="M48" s="5" t="s">
        <v>64</v>
      </c>
      <c r="O48" s="47">
        <f>+F48-[2]REI!F48</f>
        <v>2024130</v>
      </c>
      <c r="P48" s="47"/>
      <c r="Q48" s="46">
        <v>2401689</v>
      </c>
      <c r="R48" s="53">
        <v>1941784</v>
      </c>
      <c r="S48" s="46">
        <v>8705609</v>
      </c>
      <c r="T48" s="47">
        <f>+Q48-D48</f>
        <v>443790</v>
      </c>
      <c r="U48" s="47">
        <f>+R48-E48</f>
        <v>-459905</v>
      </c>
      <c r="V48" s="47">
        <f>+S48-F48</f>
        <v>381354</v>
      </c>
    </row>
    <row r="49" spans="1:22" ht="12.75" customHeight="1">
      <c r="A49" s="48" t="s">
        <v>65</v>
      </c>
      <c r="B49" s="49"/>
      <c r="C49" s="50">
        <v>32</v>
      </c>
      <c r="D49" s="46">
        <f>'[1]REI WPs'!M44</f>
        <v>336009</v>
      </c>
      <c r="E49" s="53">
        <v>398019</v>
      </c>
      <c r="F49" s="46">
        <f>'[1]REI WPs'!J44</f>
        <v>2293934</v>
      </c>
      <c r="G49" s="53">
        <v>2543071</v>
      </c>
      <c r="H49" s="25"/>
      <c r="J49" s="124">
        <f t="shared" si="0"/>
        <v>0.15579658257520371</v>
      </c>
      <c r="K49" s="8" t="str">
        <f t="shared" si="1"/>
        <v>*</v>
      </c>
      <c r="L49" s="125">
        <f t="shared" si="2"/>
        <v>-62010</v>
      </c>
      <c r="M49" s="5" t="s">
        <v>66</v>
      </c>
      <c r="O49" s="47">
        <f>+F49-[2]REI!F49</f>
        <v>150326</v>
      </c>
      <c r="P49" s="47"/>
      <c r="Q49" s="46">
        <v>386397</v>
      </c>
      <c r="R49" s="53">
        <v>607021</v>
      </c>
      <c r="S49" s="46">
        <v>2531449</v>
      </c>
      <c r="T49" s="47">
        <f>+Q49-D49</f>
        <v>50388</v>
      </c>
      <c r="U49" s="47">
        <f>+R49-E49</f>
        <v>209002</v>
      </c>
      <c r="V49" s="47">
        <f>+S49-F49</f>
        <v>237515</v>
      </c>
    </row>
    <row r="50" spans="1:22" ht="12.75" customHeight="1">
      <c r="A50" s="48" t="s">
        <v>67</v>
      </c>
      <c r="B50" s="49"/>
      <c r="C50" s="50">
        <v>33</v>
      </c>
      <c r="D50" s="46">
        <f>'[1]REI WPs'!M45</f>
        <v>383502</v>
      </c>
      <c r="E50" s="53">
        <v>497873</v>
      </c>
      <c r="F50" s="46">
        <f>'[1]REI WPs'!J45</f>
        <v>830441</v>
      </c>
      <c r="G50" s="53">
        <v>745263</v>
      </c>
      <c r="H50" s="25"/>
      <c r="J50" s="124">
        <f t="shared" si="0"/>
        <v>0.22971922558564131</v>
      </c>
      <c r="K50" s="8" t="str">
        <f t="shared" si="1"/>
        <v>*</v>
      </c>
      <c r="L50" s="125">
        <f t="shared" si="2"/>
        <v>-114371</v>
      </c>
      <c r="M50" s="5" t="s">
        <v>66</v>
      </c>
      <c r="O50" s="47">
        <f>+F50-[2]REI!F50</f>
        <v>583051</v>
      </c>
      <c r="P50" s="47"/>
      <c r="Q50" s="46">
        <v>509313</v>
      </c>
      <c r="R50" s="53">
        <v>139332</v>
      </c>
      <c r="S50" s="46">
        <v>756703</v>
      </c>
      <c r="T50" s="47">
        <f>+Q50-D50</f>
        <v>125811</v>
      </c>
      <c r="U50" s="47">
        <f>+R50-E50</f>
        <v>-358541</v>
      </c>
      <c r="V50" s="47">
        <f>+S50-F50</f>
        <v>-73738</v>
      </c>
    </row>
    <row r="51" spans="1:22" ht="12.75" customHeight="1">
      <c r="A51" s="51" t="s">
        <v>68</v>
      </c>
      <c r="B51" s="49"/>
      <c r="C51" s="50">
        <v>34</v>
      </c>
      <c r="D51" s="46">
        <f>'[1]REI WPs'!M46</f>
        <v>1238388</v>
      </c>
      <c r="E51" s="53">
        <f>E48-E49-E50</f>
        <v>1505797</v>
      </c>
      <c r="F51" s="46">
        <f>'[1]REI WPs'!J46</f>
        <v>5199880</v>
      </c>
      <c r="G51" s="53">
        <f>G48-G49-G50</f>
        <v>5417275</v>
      </c>
      <c r="H51" s="25"/>
      <c r="J51" s="124">
        <f t="shared" si="0"/>
        <v>0.17758635460158309</v>
      </c>
      <c r="K51" s="8" t="str">
        <f t="shared" si="1"/>
        <v>*</v>
      </c>
      <c r="L51" s="125">
        <f t="shared" si="2"/>
        <v>-267409</v>
      </c>
      <c r="M51" s="5" t="s">
        <v>64</v>
      </c>
      <c r="O51" s="47">
        <f>+F51-[2]REI!F51</f>
        <v>1290753</v>
      </c>
      <c r="P51" s="47"/>
      <c r="Q51" s="46">
        <v>1505979</v>
      </c>
      <c r="R51" s="53">
        <v>1195431</v>
      </c>
      <c r="S51" s="46">
        <v>5417457</v>
      </c>
      <c r="T51" s="47">
        <f>+Q51-D51</f>
        <v>267591</v>
      </c>
      <c r="U51" s="47">
        <f>+R51-E51</f>
        <v>-310366</v>
      </c>
      <c r="V51" s="47">
        <f>+S51-F51</f>
        <v>217577</v>
      </c>
    </row>
    <row r="52" spans="1:22">
      <c r="A52" s="67" t="s">
        <v>69</v>
      </c>
      <c r="B52" s="68"/>
      <c r="C52" s="69">
        <v>35</v>
      </c>
      <c r="D52" s="70"/>
      <c r="E52" s="132"/>
      <c r="F52" s="70"/>
      <c r="G52" s="132"/>
      <c r="H52" s="25"/>
      <c r="J52" s="124"/>
      <c r="K52" s="8" t="str">
        <f t="shared" si="1"/>
        <v/>
      </c>
      <c r="L52" s="125"/>
      <c r="O52" s="47">
        <f>+F52-[2]REI!F52</f>
        <v>0</v>
      </c>
      <c r="P52" s="47"/>
      <c r="Q52" s="70"/>
      <c r="R52" s="132"/>
      <c r="S52" s="70"/>
      <c r="T52" s="47">
        <f>+Q52-D52</f>
        <v>0</v>
      </c>
      <c r="U52" s="47">
        <f>+R52-E52</f>
        <v>0</v>
      </c>
      <c r="V52" s="47">
        <f>+S52-F52</f>
        <v>0</v>
      </c>
    </row>
    <row r="53" spans="1:22">
      <c r="A53" s="71" t="s">
        <v>70</v>
      </c>
      <c r="B53" s="72"/>
      <c r="C53" s="73">
        <v>36</v>
      </c>
      <c r="D53" s="59"/>
      <c r="E53" s="129"/>
      <c r="F53" s="59"/>
      <c r="G53" s="129"/>
      <c r="H53" s="25"/>
      <c r="J53" s="124"/>
      <c r="K53" s="8" t="str">
        <f t="shared" si="1"/>
        <v/>
      </c>
      <c r="L53" s="125"/>
      <c r="O53" s="47">
        <f>+F53-[2]REI!F53</f>
        <v>0</v>
      </c>
      <c r="P53" s="47"/>
      <c r="Q53" s="59"/>
      <c r="R53" s="129"/>
      <c r="S53" s="59"/>
      <c r="T53" s="47">
        <f>+Q53-D53</f>
        <v>0</v>
      </c>
      <c r="U53" s="47">
        <f>+R53-E53</f>
        <v>0</v>
      </c>
      <c r="V53" s="47">
        <f>+S53-F53</f>
        <v>0</v>
      </c>
    </row>
    <row r="54" spans="1:22">
      <c r="A54" s="74" t="s">
        <v>71</v>
      </c>
      <c r="B54" s="49"/>
      <c r="C54" s="75"/>
      <c r="D54" s="66"/>
      <c r="E54" s="53"/>
      <c r="F54" s="66"/>
      <c r="G54" s="53"/>
      <c r="H54" s="25"/>
      <c r="J54" s="124"/>
      <c r="L54" s="125"/>
      <c r="O54" s="47">
        <f>+F54-[2]REI!F54</f>
        <v>0</v>
      </c>
      <c r="P54" s="47"/>
      <c r="Q54" s="66"/>
      <c r="R54" s="53"/>
      <c r="S54" s="66"/>
      <c r="T54" s="47">
        <f>+Q54-D54</f>
        <v>0</v>
      </c>
      <c r="U54" s="47">
        <f>+R54-E54</f>
        <v>0</v>
      </c>
      <c r="V54" s="47">
        <f>+S54-F54</f>
        <v>0</v>
      </c>
    </row>
    <row r="55" spans="1:22" ht="12.75" customHeight="1">
      <c r="A55" s="51" t="s">
        <v>72</v>
      </c>
      <c r="B55" s="49"/>
      <c r="C55" s="50">
        <v>37</v>
      </c>
      <c r="D55" s="46">
        <f>'[1]REI WPs'!M48</f>
        <v>1238388</v>
      </c>
      <c r="E55" s="53">
        <f>+E51</f>
        <v>1505797</v>
      </c>
      <c r="F55" s="46">
        <f>'[1]REI WPs'!J48</f>
        <v>5199880</v>
      </c>
      <c r="G55" s="53">
        <f>+G51</f>
        <v>5417275</v>
      </c>
      <c r="H55" s="25"/>
      <c r="J55" s="124">
        <f t="shared" si="0"/>
        <v>0.17758635460158309</v>
      </c>
      <c r="K55" s="8" t="str">
        <f t="shared" si="1"/>
        <v>*</v>
      </c>
      <c r="L55" s="125">
        <f t="shared" si="2"/>
        <v>-267409</v>
      </c>
      <c r="M55" s="5" t="s">
        <v>59</v>
      </c>
      <c r="O55" s="47">
        <f>+F55-[2]REI!F55</f>
        <v>1290753</v>
      </c>
      <c r="P55" s="47"/>
      <c r="Q55" s="46">
        <v>1505979</v>
      </c>
      <c r="R55" s="53">
        <v>1195431</v>
      </c>
      <c r="S55" s="46">
        <v>5417457</v>
      </c>
      <c r="T55" s="47">
        <f>+Q55-D55</f>
        <v>267591</v>
      </c>
      <c r="U55" s="47">
        <f>+R55-E55</f>
        <v>-310366</v>
      </c>
      <c r="V55" s="47">
        <f>+S55-F55</f>
        <v>217577</v>
      </c>
    </row>
    <row r="56" spans="1:22" ht="12.75" customHeight="1">
      <c r="A56" s="48" t="s">
        <v>73</v>
      </c>
      <c r="B56" s="49"/>
      <c r="C56" s="50">
        <v>38</v>
      </c>
      <c r="D56" s="66"/>
      <c r="E56" s="53"/>
      <c r="F56" s="66"/>
      <c r="G56" s="53"/>
      <c r="H56" s="25"/>
      <c r="J56" s="124"/>
      <c r="K56" s="8" t="str">
        <f t="shared" si="1"/>
        <v/>
      </c>
      <c r="L56" s="125"/>
      <c r="O56" s="47">
        <f>+F56-[2]REI!F56</f>
        <v>0</v>
      </c>
      <c r="P56" s="47"/>
      <c r="Q56" s="66"/>
      <c r="R56" s="53"/>
      <c r="S56" s="66"/>
      <c r="T56" s="47">
        <f>+Q56-D56</f>
        <v>0</v>
      </c>
      <c r="U56" s="47">
        <f>+R56-E56</f>
        <v>0</v>
      </c>
      <c r="V56" s="47">
        <f>+S56-F56</f>
        <v>0</v>
      </c>
    </row>
    <row r="57" spans="1:22" ht="12.75" customHeight="1">
      <c r="A57" s="48" t="s">
        <v>74</v>
      </c>
      <c r="B57" s="49"/>
      <c r="C57" s="50">
        <v>39</v>
      </c>
      <c r="D57" s="66"/>
      <c r="E57" s="53"/>
      <c r="F57" s="66"/>
      <c r="G57" s="53"/>
      <c r="H57" s="25"/>
      <c r="J57" s="124"/>
      <c r="K57" s="8" t="str">
        <f t="shared" si="1"/>
        <v/>
      </c>
      <c r="L57" s="125"/>
      <c r="O57" s="47">
        <f>+F57-[2]REI!F57</f>
        <v>0</v>
      </c>
      <c r="P57" s="47"/>
      <c r="Q57" s="66"/>
      <c r="R57" s="53"/>
      <c r="S57" s="66"/>
      <c r="T57" s="47">
        <f>+Q57-D57</f>
        <v>0</v>
      </c>
      <c r="U57" s="47">
        <f>+R57-E57</f>
        <v>0</v>
      </c>
      <c r="V57" s="47">
        <f>+S57-F57</f>
        <v>0</v>
      </c>
    </row>
    <row r="58" spans="1:22" ht="12.75" customHeight="1">
      <c r="A58" s="48" t="s">
        <v>75</v>
      </c>
      <c r="B58" s="49"/>
      <c r="C58" s="50">
        <v>40</v>
      </c>
      <c r="D58" s="66"/>
      <c r="E58" s="53"/>
      <c r="F58" s="66"/>
      <c r="G58" s="53"/>
      <c r="H58" s="25"/>
      <c r="J58" s="124"/>
      <c r="K58" s="8" t="str">
        <f t="shared" si="1"/>
        <v/>
      </c>
      <c r="L58" s="125"/>
      <c r="O58" s="47">
        <f>+F58-[2]REI!F58</f>
        <v>0</v>
      </c>
      <c r="P58" s="47"/>
      <c r="Q58" s="66"/>
      <c r="R58" s="53"/>
      <c r="S58" s="66"/>
      <c r="T58" s="47">
        <f>+Q58-D58</f>
        <v>0</v>
      </c>
      <c r="U58" s="47">
        <f>+R58-E58</f>
        <v>0</v>
      </c>
      <c r="V58" s="47">
        <f>+S58-F58</f>
        <v>0</v>
      </c>
    </row>
    <row r="59" spans="1:22" ht="12.75" customHeight="1">
      <c r="A59" s="61" t="s">
        <v>76</v>
      </c>
      <c r="B59" s="62"/>
      <c r="C59" s="65">
        <v>41</v>
      </c>
      <c r="D59" s="59"/>
      <c r="E59" s="129"/>
      <c r="F59" s="59"/>
      <c r="G59" s="129"/>
      <c r="H59" s="25"/>
      <c r="J59" s="124"/>
      <c r="K59" s="8" t="str">
        <f t="shared" si="1"/>
        <v/>
      </c>
      <c r="L59" s="125"/>
      <c r="O59" s="47">
        <f>+F59-[2]REI!F59</f>
        <v>0</v>
      </c>
      <c r="P59" s="47"/>
      <c r="Q59" s="59"/>
      <c r="R59" s="129"/>
      <c r="S59" s="59"/>
      <c r="T59" s="47">
        <f>+Q59-D59</f>
        <v>0</v>
      </c>
      <c r="U59" s="47">
        <f>+R59-E59</f>
        <v>0</v>
      </c>
      <c r="V59" s="47">
        <f>+S59-F59</f>
        <v>0</v>
      </c>
    </row>
    <row r="60" spans="1:22" ht="12.75" customHeight="1">
      <c r="A60" s="51" t="s">
        <v>77</v>
      </c>
      <c r="B60" s="49"/>
      <c r="C60" s="50">
        <v>42</v>
      </c>
      <c r="D60" s="46">
        <f>D55</f>
        <v>1238388</v>
      </c>
      <c r="E60" s="53">
        <f>+E55</f>
        <v>1505797</v>
      </c>
      <c r="F60" s="46">
        <f>F55</f>
        <v>5199880</v>
      </c>
      <c r="G60" s="53">
        <f>+G55</f>
        <v>5417275</v>
      </c>
      <c r="H60" s="25"/>
      <c r="J60" s="124">
        <f t="shared" si="0"/>
        <v>0.17758635460158309</v>
      </c>
      <c r="K60" s="8" t="str">
        <f t="shared" si="1"/>
        <v>*</v>
      </c>
      <c r="L60" s="125">
        <f>+D60-E60</f>
        <v>-267409</v>
      </c>
      <c r="M60" s="5" t="s">
        <v>59</v>
      </c>
      <c r="O60" s="47">
        <f>+F60-[2]REI!F60</f>
        <v>1290753</v>
      </c>
      <c r="P60" s="47"/>
      <c r="Q60" s="46">
        <v>1505979</v>
      </c>
      <c r="R60" s="53">
        <v>1195431</v>
      </c>
      <c r="S60" s="46">
        <v>5417457</v>
      </c>
      <c r="T60" s="47">
        <f>+Q60-D60</f>
        <v>267591</v>
      </c>
      <c r="U60" s="47">
        <f>+R60-E60</f>
        <v>-310366</v>
      </c>
      <c r="V60" s="47">
        <f>+S60-F60</f>
        <v>217577</v>
      </c>
    </row>
    <row r="61" spans="1:22" ht="12.75" customHeight="1">
      <c r="A61" s="48" t="s">
        <v>78</v>
      </c>
      <c r="B61" s="49"/>
      <c r="C61" s="50">
        <v>43</v>
      </c>
      <c r="D61" s="46">
        <f>'[1]REI WPs'!M50+'[1]REI WPs'!M51</f>
        <v>468000</v>
      </c>
      <c r="E61" s="53">
        <v>443002</v>
      </c>
      <c r="F61" s="46">
        <f>'[1]REI WPs'!K50+'[1]REI WPs'!K51</f>
        <v>1908000</v>
      </c>
      <c r="G61" s="53">
        <v>1715002</v>
      </c>
      <c r="H61" s="25"/>
      <c r="J61" s="124">
        <f t="shared" si="0"/>
        <v>5.642863914835599E-2</v>
      </c>
      <c r="K61" s="8" t="str">
        <f t="shared" si="1"/>
        <v/>
      </c>
      <c r="L61" s="125">
        <f t="shared" si="2"/>
        <v>24998</v>
      </c>
      <c r="M61" s="5" t="s">
        <v>79</v>
      </c>
      <c r="O61" s="47">
        <f>+F61-[2]REI!F61</f>
        <v>636000</v>
      </c>
      <c r="P61" s="47"/>
      <c r="Q61" s="46">
        <v>443002</v>
      </c>
      <c r="R61" s="53">
        <v>363000</v>
      </c>
      <c r="S61" s="46">
        <v>1715002</v>
      </c>
      <c r="T61" s="47">
        <f>+Q61-D61</f>
        <v>-24998</v>
      </c>
      <c r="U61" s="47">
        <f>+R61-E61</f>
        <v>-80002</v>
      </c>
      <c r="V61" s="47">
        <f>+S61-F61</f>
        <v>-192998</v>
      </c>
    </row>
    <row r="62" spans="1:22" ht="12.75" customHeight="1" thickBot="1">
      <c r="A62" s="48" t="s">
        <v>80</v>
      </c>
      <c r="B62" s="49"/>
      <c r="C62" s="50">
        <v>44</v>
      </c>
      <c r="D62" s="76"/>
      <c r="E62" s="76"/>
      <c r="F62" s="70"/>
      <c r="G62" s="133"/>
      <c r="H62" s="25"/>
      <c r="J62" s="124"/>
      <c r="O62" s="47">
        <f>+F62-[2]REI!F62</f>
        <v>0</v>
      </c>
      <c r="P62" s="47"/>
      <c r="Q62" s="77"/>
      <c r="R62" s="76"/>
      <c r="S62" s="78"/>
      <c r="T62" s="47">
        <f>+Q62-D62</f>
        <v>0</v>
      </c>
      <c r="U62" s="47">
        <f>+R62-E62</f>
        <v>0</v>
      </c>
      <c r="V62" s="47">
        <f>+S62-F62</f>
        <v>0</v>
      </c>
    </row>
    <row r="63" spans="1:22" ht="12.75" customHeight="1">
      <c r="A63" s="48" t="s">
        <v>81</v>
      </c>
      <c r="B63" s="49"/>
      <c r="C63" s="50">
        <v>45</v>
      </c>
      <c r="D63" s="79">
        <f>D29/D18</f>
        <v>0.63639298113555365</v>
      </c>
      <c r="E63" s="79">
        <f>E29/E18</f>
        <v>0.62443416399849694</v>
      </c>
      <c r="F63" s="79">
        <f>F29/F18</f>
        <v>0.63463685972297446</v>
      </c>
      <c r="G63" s="80">
        <f>G29/G18</f>
        <v>0.64602859383740785</v>
      </c>
      <c r="H63" s="25"/>
      <c r="O63" s="47">
        <f>+F63-[2]REI!F64</f>
        <v>-1.8804725198480976E-2</v>
      </c>
      <c r="P63" s="47"/>
      <c r="Q63" s="79">
        <v>0.62443416399849694</v>
      </c>
      <c r="R63" s="79">
        <v>0.66326610277914466</v>
      </c>
      <c r="S63" s="79">
        <v>0.64602859383740785</v>
      </c>
      <c r="T63" s="47">
        <f>+Q63-D63</f>
        <v>-1.195881713705671E-2</v>
      </c>
      <c r="U63" s="47">
        <f>+R63-E63</f>
        <v>3.8831938780647723E-2</v>
      </c>
      <c r="V63" s="47">
        <f>+S63-F63</f>
        <v>1.1391734114433394E-2</v>
      </c>
    </row>
    <row r="64" spans="1:22" ht="12.75" customHeight="1">
      <c r="A64" s="48" t="s">
        <v>82</v>
      </c>
      <c r="B64" s="49"/>
      <c r="C64" s="50">
        <v>46</v>
      </c>
      <c r="D64" s="79">
        <f>(D22+D25)/D18</f>
        <v>0.28974264931793042</v>
      </c>
      <c r="E64" s="79">
        <f>(E22+E25)/E18</f>
        <v>0.25136703896652518</v>
      </c>
      <c r="F64" s="79">
        <f>(F22+F25)/F18</f>
        <v>0.27673675236331136</v>
      </c>
      <c r="G64" s="80">
        <f>(G22+G25)/G18</f>
        <v>0.25514998058830368</v>
      </c>
      <c r="H64" s="25"/>
      <c r="O64" s="47">
        <f>+F64-[2]REI!F65</f>
        <v>2.0128010199129909E-2</v>
      </c>
      <c r="P64" s="47"/>
      <c r="Q64" s="79">
        <v>0.24848832620511543</v>
      </c>
      <c r="R64" s="79">
        <v>0.26495730295755515</v>
      </c>
      <c r="S64" s="79">
        <v>0.25441155198639132</v>
      </c>
      <c r="T64" s="47">
        <f>+Q64-D64</f>
        <v>-4.1254323112814989E-2</v>
      </c>
      <c r="U64" s="47">
        <f>+R64-E64</f>
        <v>1.3590263991029972E-2</v>
      </c>
      <c r="V64" s="47">
        <f>+S64-F64</f>
        <v>-2.232520037692004E-2</v>
      </c>
    </row>
    <row r="65" spans="1:22" ht="12.75" customHeight="1" thickBot="1">
      <c r="A65" s="48" t="s">
        <v>83</v>
      </c>
      <c r="B65" s="62"/>
      <c r="C65" s="50">
        <v>47</v>
      </c>
      <c r="D65" s="81">
        <f>(D26+D27)/D18</f>
        <v>0.15120456710089714</v>
      </c>
      <c r="E65" s="81">
        <f>(E26+E27)/E18</f>
        <v>0.25913341705188531</v>
      </c>
      <c r="F65" s="82">
        <f>(F26+F27)/F18</f>
        <v>0.29085177349816854</v>
      </c>
      <c r="G65" s="83">
        <f>(G26+G27)/G18</f>
        <v>0.33655088942607281</v>
      </c>
      <c r="H65" s="25"/>
      <c r="O65" s="47">
        <f>+F65-[2]REI!F66</f>
        <v>-7.2658069161199823E-2</v>
      </c>
      <c r="P65" s="47"/>
      <c r="Q65" s="81">
        <v>0.35300703043965576</v>
      </c>
      <c r="R65" s="81">
        <v>0.28679675524885428</v>
      </c>
      <c r="S65" s="82">
        <v>0.36063073581423766</v>
      </c>
      <c r="T65" s="47">
        <f>+Q65-D65</f>
        <v>0.20180246333875862</v>
      </c>
      <c r="U65" s="47">
        <f>+R65-E65</f>
        <v>2.7663338196968978E-2</v>
      </c>
      <c r="V65" s="47">
        <f>+S65-F65</f>
        <v>6.9778962316069115E-2</v>
      </c>
    </row>
    <row r="66" spans="1:22" s="4" customFormat="1" ht="12.75" customHeight="1">
      <c r="A66" s="84"/>
      <c r="B66" s="72"/>
      <c r="C66" s="84"/>
      <c r="D66" s="58"/>
      <c r="E66" s="85"/>
      <c r="G66" s="85"/>
      <c r="K66" s="122"/>
      <c r="L66" s="122"/>
      <c r="O66" s="47">
        <f>+F66-[2]REI!F67</f>
        <v>0</v>
      </c>
      <c r="Q66" s="58"/>
      <c r="R66" s="85"/>
      <c r="T66" s="47">
        <f>+Q66-D66</f>
        <v>0</v>
      </c>
      <c r="U66" s="47">
        <f>+R66-E66</f>
        <v>0</v>
      </c>
      <c r="V66" s="47">
        <f>+S66-F66</f>
        <v>0</v>
      </c>
    </row>
    <row r="67" spans="1:22" s="4" customFormat="1" ht="12.75" customHeight="1">
      <c r="A67" s="86" t="s">
        <v>84</v>
      </c>
      <c r="B67" s="60"/>
      <c r="C67" s="87"/>
      <c r="D67" s="59"/>
      <c r="K67" s="122"/>
      <c r="L67" s="122"/>
      <c r="O67" s="47">
        <f>+F67-[2]REI!F68</f>
        <v>0</v>
      </c>
      <c r="Q67" s="59"/>
      <c r="T67" s="47">
        <f>+Q67-D67</f>
        <v>0</v>
      </c>
      <c r="U67" s="47">
        <f>+R67-E67</f>
        <v>0</v>
      </c>
      <c r="V67" s="47">
        <f>+S67-F67</f>
        <v>0</v>
      </c>
    </row>
    <row r="68" spans="1:22" s="4" customFormat="1" ht="12.75" customHeight="1">
      <c r="A68" s="48" t="s">
        <v>85</v>
      </c>
      <c r="B68" s="49"/>
      <c r="C68" s="88">
        <v>48</v>
      </c>
      <c r="D68" s="89">
        <f>'[1]REI WPs'!M54</f>
        <v>1893549</v>
      </c>
      <c r="E68" s="12"/>
      <c r="G68" s="90"/>
      <c r="K68" s="122"/>
      <c r="L68" s="122"/>
      <c r="O68" s="47">
        <f>+F68-[2]REI!F69</f>
        <v>0</v>
      </c>
      <c r="Q68" s="89">
        <v>2309719</v>
      </c>
      <c r="R68" s="12"/>
      <c r="T68" s="47">
        <f>+Q68-D68</f>
        <v>416170</v>
      </c>
      <c r="U68" s="47">
        <f>+R68-E68</f>
        <v>0</v>
      </c>
      <c r="V68" s="47">
        <f>+S68-F68</f>
        <v>0</v>
      </c>
    </row>
    <row r="69" spans="1:22" s="4" customFormat="1" ht="12.75" customHeight="1">
      <c r="A69" s="48" t="s">
        <v>86</v>
      </c>
      <c r="B69" s="49"/>
      <c r="C69" s="88">
        <v>49</v>
      </c>
      <c r="D69" s="46">
        <f>'[1]REI WPs'!M55</f>
        <v>-336009</v>
      </c>
      <c r="E69" s="12"/>
      <c r="G69" s="90"/>
      <c r="K69" s="122"/>
      <c r="L69" s="122"/>
      <c r="O69" s="47">
        <f>+F69-[2]REI!F70</f>
        <v>0</v>
      </c>
      <c r="Q69" s="46">
        <v>-386397</v>
      </c>
      <c r="R69" s="12"/>
      <c r="T69" s="47">
        <f>+Q69-D69</f>
        <v>-50388</v>
      </c>
      <c r="U69" s="47">
        <f>+R69-E69</f>
        <v>0</v>
      </c>
      <c r="V69" s="47">
        <f>+S69-F69</f>
        <v>0</v>
      </c>
    </row>
    <row r="70" spans="1:22" s="4" customFormat="1" ht="12.75" customHeight="1">
      <c r="A70" s="48" t="s">
        <v>87</v>
      </c>
      <c r="B70" s="49"/>
      <c r="C70" s="88">
        <v>50</v>
      </c>
      <c r="D70" s="46">
        <f>'[1]REI WPs'!M56</f>
        <v>-383502</v>
      </c>
      <c r="E70" s="12"/>
      <c r="G70" s="90"/>
      <c r="K70" s="122"/>
      <c r="L70" s="122"/>
      <c r="O70" s="47">
        <f>+F70-[2]REI!F71</f>
        <v>0</v>
      </c>
      <c r="Q70" s="46">
        <v>-509313</v>
      </c>
      <c r="R70" s="12"/>
      <c r="T70" s="47">
        <f>+Q70-D70</f>
        <v>-125811</v>
      </c>
      <c r="U70" s="47">
        <f>+R70-E70</f>
        <v>0</v>
      </c>
      <c r="V70" s="47">
        <f>+S70-F70</f>
        <v>0</v>
      </c>
    </row>
    <row r="71" spans="1:22" s="4" customFormat="1" ht="12.75" customHeight="1">
      <c r="A71" s="48" t="s">
        <v>88</v>
      </c>
      <c r="B71" s="49"/>
      <c r="C71" s="88">
        <v>51</v>
      </c>
      <c r="D71" s="89">
        <f>'[1]REI WPs'!M57</f>
        <v>0</v>
      </c>
      <c r="E71" s="12"/>
      <c r="G71" s="90"/>
      <c r="K71" s="122"/>
      <c r="L71" s="122"/>
      <c r="O71" s="47">
        <f>+F71-[2]REI!F72</f>
        <v>0</v>
      </c>
      <c r="Q71" s="89">
        <v>0</v>
      </c>
      <c r="R71" s="12"/>
      <c r="T71" s="47">
        <f>+Q71-D71</f>
        <v>0</v>
      </c>
      <c r="U71" s="47">
        <f>+R71-E71</f>
        <v>0</v>
      </c>
      <c r="V71" s="47">
        <f>+S71-F71</f>
        <v>0</v>
      </c>
    </row>
    <row r="72" spans="1:22" s="4" customFormat="1" ht="12.75" customHeight="1">
      <c r="A72" s="48" t="s">
        <v>89</v>
      </c>
      <c r="B72" s="49"/>
      <c r="C72" s="88">
        <v>52</v>
      </c>
      <c r="D72" s="89">
        <f>'[1]REI WPs'!M58</f>
        <v>0</v>
      </c>
      <c r="E72" s="12"/>
      <c r="G72" s="90"/>
      <c r="K72" s="122"/>
      <c r="L72" s="122"/>
      <c r="O72" s="47">
        <f>+F72-[2]REI!F73</f>
        <v>0</v>
      </c>
      <c r="Q72" s="89">
        <v>0</v>
      </c>
      <c r="R72" s="12"/>
      <c r="T72" s="47">
        <f>+Q72-D72</f>
        <v>0</v>
      </c>
      <c r="U72" s="47">
        <f>+R72-E72</f>
        <v>0</v>
      </c>
      <c r="V72" s="47">
        <f>+S72-F72</f>
        <v>0</v>
      </c>
    </row>
    <row r="73" spans="1:22" s="4" customFormat="1" ht="12.75" customHeight="1" thickBot="1">
      <c r="A73" s="91" t="s">
        <v>90</v>
      </c>
      <c r="B73" s="68"/>
      <c r="C73" s="92">
        <v>53</v>
      </c>
      <c r="D73" s="93">
        <f>'[1]REI WPs'!M59</f>
        <v>1174038</v>
      </c>
      <c r="E73" s="94"/>
      <c r="G73" s="90"/>
      <c r="K73" s="122"/>
      <c r="L73" s="122"/>
      <c r="O73" s="47">
        <f>+F73-[2]REI!F74</f>
        <v>0</v>
      </c>
      <c r="Q73" s="95">
        <v>1414009</v>
      </c>
      <c r="R73" s="94"/>
      <c r="T73" s="47">
        <f>+Q73-D73</f>
        <v>239971</v>
      </c>
      <c r="U73" s="47">
        <f>+R73-E73</f>
        <v>0</v>
      </c>
      <c r="V73" s="47">
        <f>+S73-F73</f>
        <v>0</v>
      </c>
    </row>
    <row r="74" spans="1:22" s="4" customFormat="1" ht="12.75">
      <c r="A74" s="60"/>
      <c r="B74" s="60"/>
      <c r="C74" s="60"/>
      <c r="D74" s="60"/>
      <c r="E74" s="90"/>
      <c r="K74" s="122"/>
      <c r="L74" s="122"/>
      <c r="O74" s="96">
        <f>+F74-[2]REI!F75</f>
        <v>0</v>
      </c>
    </row>
    <row r="75" spans="1:22" s="4" customFormat="1" ht="4.5" customHeight="1">
      <c r="A75" s="60"/>
      <c r="B75" s="60"/>
      <c r="C75" s="60"/>
      <c r="E75" s="12"/>
      <c r="K75" s="122"/>
      <c r="L75" s="122"/>
      <c r="O75" s="47">
        <f>+F75-[2]REI!F76</f>
        <v>0</v>
      </c>
    </row>
    <row r="76" spans="1:22" s="4" customFormat="1">
      <c r="A76" s="97" t="s">
        <v>91</v>
      </c>
      <c r="B76" s="97"/>
      <c r="C76" s="97"/>
      <c r="D76" s="97"/>
      <c r="E76" s="97"/>
      <c r="F76" s="97"/>
      <c r="G76" s="97"/>
    </row>
    <row r="77" spans="1:22" s="4" customFormat="1">
      <c r="A77" s="98" t="s">
        <v>92</v>
      </c>
      <c r="B77" s="98"/>
      <c r="C77" s="98"/>
      <c r="D77" s="98"/>
      <c r="E77" s="98"/>
      <c r="F77" s="98"/>
      <c r="G77" s="98"/>
    </row>
    <row r="78" spans="1:22" s="4" customFormat="1" ht="6" customHeight="1">
      <c r="A78" s="60"/>
      <c r="B78" s="60"/>
      <c r="C78" s="60"/>
      <c r="E78" s="12"/>
    </row>
    <row r="79" spans="1:22" s="4" customFormat="1" ht="138.75" customHeight="1">
      <c r="A79" s="99" t="s">
        <v>93</v>
      </c>
      <c r="B79" s="99"/>
      <c r="C79" s="99"/>
      <c r="D79" s="99"/>
      <c r="E79" s="99"/>
      <c r="F79" s="99"/>
      <c r="G79" s="99"/>
    </row>
    <row r="80" spans="1:22" s="4" customFormat="1" ht="12.75" customHeight="1">
      <c r="A80" s="100" t="s">
        <v>94</v>
      </c>
      <c r="B80" s="100"/>
      <c r="C80" s="101"/>
      <c r="D80" s="101"/>
      <c r="E80" s="101"/>
      <c r="F80" s="101"/>
      <c r="G80" s="101"/>
    </row>
    <row r="81" spans="1:9" s="4" customFormat="1" ht="9.75" customHeight="1">
      <c r="A81" s="102"/>
      <c r="B81" s="102"/>
      <c r="C81" s="103"/>
      <c r="D81" s="103"/>
      <c r="E81" s="103"/>
      <c r="F81" s="103"/>
      <c r="G81" s="103"/>
    </row>
    <row r="82" spans="1:9" s="4" customFormat="1">
      <c r="A82" s="104" t="s">
        <v>95</v>
      </c>
      <c r="B82" s="105"/>
      <c r="C82" s="105"/>
      <c r="D82" s="105"/>
      <c r="E82" s="105"/>
      <c r="F82" s="105"/>
      <c r="G82" s="106"/>
    </row>
    <row r="83" spans="1:9" s="4" customFormat="1" ht="51.75" customHeight="1">
      <c r="A83" s="107" t="s">
        <v>96</v>
      </c>
      <c r="B83" s="108"/>
      <c r="C83" s="108"/>
      <c r="D83" s="108"/>
      <c r="E83" s="108"/>
      <c r="F83" s="108"/>
      <c r="G83" s="109"/>
    </row>
    <row r="84" spans="1:9" s="113" customFormat="1" ht="12">
      <c r="A84" s="110" t="s">
        <v>97</v>
      </c>
      <c r="B84" s="111"/>
      <c r="C84" s="111"/>
      <c r="D84" s="111"/>
      <c r="E84" s="111"/>
      <c r="F84" s="111"/>
      <c r="G84" s="112"/>
    </row>
    <row r="85" spans="1:9" s="115" customFormat="1" ht="16.5" customHeight="1">
      <c r="A85" s="114"/>
      <c r="B85" s="111"/>
      <c r="C85" s="111"/>
      <c r="D85" s="111"/>
      <c r="E85" s="111"/>
      <c r="F85" s="111"/>
      <c r="G85" s="112"/>
    </row>
    <row r="86" spans="1:9" s="113" customFormat="1" ht="12">
      <c r="A86" s="114" t="s">
        <v>98</v>
      </c>
      <c r="B86" s="111"/>
      <c r="C86" s="111"/>
      <c r="D86" s="111"/>
      <c r="E86" s="111"/>
      <c r="F86" s="111"/>
      <c r="G86" s="112"/>
      <c r="H86" s="115"/>
    </row>
    <row r="87" spans="1:9" s="115" customFormat="1" ht="16.5" customHeight="1">
      <c r="A87" s="114"/>
      <c r="B87" s="111"/>
      <c r="C87" s="111"/>
      <c r="D87" s="111"/>
      <c r="E87" s="111"/>
      <c r="F87" s="111"/>
      <c r="G87" s="112"/>
    </row>
    <row r="88" spans="1:9" s="115" customFormat="1" ht="16.5" customHeight="1">
      <c r="A88" s="114" t="s">
        <v>99</v>
      </c>
      <c r="B88" s="111"/>
      <c r="C88" s="111"/>
      <c r="D88" s="111"/>
      <c r="E88" s="111"/>
      <c r="F88" s="116" t="s">
        <v>100</v>
      </c>
      <c r="G88" s="117" t="s">
        <v>101</v>
      </c>
    </row>
    <row r="89" spans="1:9" s="90" customFormat="1" ht="6.75" customHeight="1">
      <c r="A89" s="118"/>
      <c r="B89" s="119"/>
      <c r="C89" s="119"/>
      <c r="D89" s="119"/>
      <c r="E89" s="119"/>
      <c r="F89" s="119"/>
      <c r="G89" s="120"/>
      <c r="H89" s="115"/>
      <c r="I89" s="115"/>
    </row>
    <row r="90" spans="1:9" s="4" customFormat="1" ht="12.75" customHeight="1"/>
    <row r="91" spans="1:9" s="4" customFormat="1" ht="12.75" customHeight="1"/>
    <row r="92" spans="1:9" s="4" customFormat="1" ht="6" customHeight="1"/>
    <row r="93" spans="1:9" s="4" customFormat="1" ht="12.75" customHeight="1"/>
    <row r="94" spans="1:9" s="4" customFormat="1" ht="6" customHeight="1"/>
    <row r="95" spans="1:9">
      <c r="A95" s="4"/>
      <c r="B95" s="4"/>
      <c r="C95" s="4"/>
      <c r="D95" s="4"/>
      <c r="E95" s="4"/>
      <c r="F95" s="4"/>
      <c r="G95" s="4"/>
    </row>
    <row r="96" spans="1:9">
      <c r="A96" s="4"/>
      <c r="B96" s="4"/>
      <c r="C96" s="4"/>
      <c r="D96" s="4"/>
      <c r="E96" s="4"/>
      <c r="F96" s="4"/>
      <c r="G96" s="4"/>
    </row>
    <row r="97" spans="1:7">
      <c r="A97" s="4"/>
      <c r="B97" s="4"/>
      <c r="C97" s="4"/>
      <c r="D97" s="4"/>
      <c r="E97" s="4"/>
      <c r="F97" s="4"/>
      <c r="G97" s="4"/>
    </row>
    <row r="98" spans="1:7">
      <c r="A98" s="4"/>
      <c r="B98" s="4"/>
      <c r="C98" s="4"/>
      <c r="D98" s="4"/>
      <c r="E98" s="4"/>
      <c r="F98" s="4"/>
      <c r="G98" s="4"/>
    </row>
    <row r="99" spans="1:7">
      <c r="A99" s="5"/>
      <c r="B99" s="5"/>
      <c r="C99" s="5"/>
      <c r="D99" s="5"/>
    </row>
    <row r="100" spans="1:7">
      <c r="A100" s="5"/>
      <c r="B100" s="5"/>
      <c r="C100" s="5"/>
      <c r="D100" s="5"/>
    </row>
  </sheetData>
  <mergeCells count="8">
    <mergeCell ref="A82:G82"/>
    <mergeCell ref="A83:G83"/>
    <mergeCell ref="F3:G3"/>
    <mergeCell ref="F4:G4"/>
    <mergeCell ref="C53:C54"/>
    <mergeCell ref="A76:G76"/>
    <mergeCell ref="A77:G77"/>
    <mergeCell ref="A79:G79"/>
  </mergeCells>
  <printOptions horizontalCentered="1"/>
  <pageMargins left="0.38" right="0.25" top="0.7" bottom="0.52" header="0.5" footer="0.5"/>
  <pageSetup scale="78" fitToHeight="2" orientation="portrait" blackAndWhite="1" r:id="rId1"/>
  <headerFooter alignWithMargins="0"/>
  <rowBreaks count="1" manualBreakCount="1">
    <brk id="65" max="6" man="1"/>
  </rowBreaks>
  <ignoredErrors>
    <ignoredError sqref="E18:F34 E36:F66" formula="1"/>
    <ignoredError sqref="E35:F35" formula="1" formulaRange="1"/>
    <ignoredError sqref="G35"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REI</vt:lpstr>
      <vt:lpstr>REI!Print_Area</vt:lpstr>
      <vt:lpstr>REI!Print_Titles</vt:lpstr>
    </vt:vector>
  </TitlesOfParts>
  <Company>Union Pacific Railroad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ambc114</dc:creator>
  <cp:lastModifiedBy>ambc114</cp:lastModifiedBy>
  <dcterms:created xsi:type="dcterms:W3CDTF">2016-03-31T14:08:35Z</dcterms:created>
  <dcterms:modified xsi:type="dcterms:W3CDTF">2016-03-31T14:09:39Z</dcterms:modified>
</cp:coreProperties>
</file>