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20" yWindow="75" windowWidth="23430" windowHeight="1258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<sst xmlns="http://schemas.openxmlformats.org/spreadsheetml/2006/main" count="3287" uniqueCount="797">
  <si>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</si>
  <si>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</si>
  <si>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</si>
  <si>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</si>
  <si>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</si>
  <si>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</si>
  <si>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</si>
  <si>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</si>
  <si>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</si>
  <si>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</si>
  <si>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</si>
  <si>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</si>
  <si>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</si>
  <si>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</si>
  <si>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</si>
  <si>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</si>
  <si>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</si>
  <si>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</si>
  <si>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</si>
  <si>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</si>
  <si>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</si>
  <si>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</si>
  <si>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</si>
  <si>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</si>
  <si>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</si>
  <si>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</si>
  <si>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</si>
  <si>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</si>
  <si>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</si>
  <si>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</si>
  <si>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</si>
  <si>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</si>
  <si>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</si>
  <si>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</si>
  <si>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</si>
  <si>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</si>
  <si>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</si>
  <si>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</si>
  <si>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</si>
  <si>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</si>
  <si>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</si>
  <si>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</si>
  <si>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</si>
  <si>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</si>
  <si>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</si>
  <si>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</si>
  <si>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</si>
  <si>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</si>
  <si>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</si>
  <si>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</si>
  <si>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</si>
  <si>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</si>
  <si>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</si>
  <si>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</si>
  <si>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</si>
  <si>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</si>
  <si>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</si>
  <si>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</si>
  <si>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</si>
  <si>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</si>
  <si>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</si>
  <si>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</si>
  <si>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</si>
  <si>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</si>
  <si>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</si>
  <si>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</si>
  <si>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</si>
  <si>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</si>
  <si>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</si>
  <si>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</si>
  <si>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</si>
  <si>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</si>
  <si>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</si>
  <si>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</si>
  <si>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</si>
  <si>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</si>
  <si>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</si>
  <si>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</si>
  <si>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</si>
  <si>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</si>
  <si>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</si>
  <si>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</si>
  <si>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</si>
  <si>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</si>
  <si>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</si>
  <si>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</si>
  <si>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</si>
  <si>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</si>
  <si>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</si>
  <si>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</si>
  <si>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</si>
  <si>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</si>
  <si>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</si>
  <si>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</si>
  <si>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</si>
  <si>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</si>
  <si>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</si>
  <si>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</si>
  <si>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</si>
  <si>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</si>
  <si>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</si>
  <si>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</si>
  <si>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</si>
  <si>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</si>
  <si>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</si>
  <si>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</si>
  <si>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</si>
  <si>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</si>
  <si>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</si>
  <si>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</si>
  <si>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</si>
  <si>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</si>
  <si>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</si>
  <si>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</si>
  <si>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</si>
  <si>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</si>
  <si>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</si>
  <si>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</si>
  <si>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</si>
  <si>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</si>
  <si>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</si>
  <si>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</si>
  <si>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</si>
  <si>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</si>
  <si>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</si>
  <si>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</si>
  <si>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</si>
  <si>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</si>
  <si>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</si>
  <si>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</si>
  <si>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</si>
  <si>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</si>
  <si>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</si>
  <si>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</si>
  <si>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</si>
  <si>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</si>
  <si>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</si>
  <si>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</si>
  <si>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</si>
  <si>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</si>
  <si>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</si>
  <si>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</si>
  <si>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</si>
  <si>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</si>
  <si>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</si>
  <si>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</si>
  <si>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</si>
  <si>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</si>
  <si>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</si>
  <si>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</si>
  <si>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</si>
  <si>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</si>
  <si>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</si>
  <si>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</si>
  <si>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</si>
  <si>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</si>
  <si>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</si>
  <si>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</si>
  <si>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</si>
  <si>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</si>
  <si>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</si>
  <si>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</si>
  <si>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</si>
  <si>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</si>
  <si>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</si>
  <si>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</si>
  <si>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</si>
  <si>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</si>
  <si>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</si>
  <si>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</si>
  <si>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</si>
  <si>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</si>
  <si>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</si>
  <si>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</si>
  <si>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</si>
  <si>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</si>
  <si>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</si>
  <si>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</si>
  <si>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</si>
  <si>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</si>
  <si>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</si>
  <si>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</si>
  <si>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</si>
  <si>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</si>
  <si>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</si>
  <si>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</si>
  <si>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</si>
  <si>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</si>
  <si>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</si>
  <si>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</si>
  <si>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</si>
  <si>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</si>
  <si>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</si>
  <si>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</si>
  <si>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</si>
  <si>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</si>
  <si>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</si>
  <si>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</si>
  <si>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</si>
  <si>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</si>
  <si>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</si>
  <si>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</si>
  <si>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</si>
  <si>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</si>
  <si>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</si>
  <si>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</si>
  <si>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</si>
  <si>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</si>
  <si>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</si>
  <si>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</si>
  <si>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</si>
  <si>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</si>
  <si>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</si>
  <si>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</si>
  <si>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</si>
  <si>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</si>
  <si>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</si>
  <si>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</si>
  <si>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</si>
  <si>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</si>
  <si>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</si>
  <si>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</si>
  <si>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</si>
  <si>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</si>
  <si>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</si>
  <si>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</si>
  <si>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</si>
  <si>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</si>
  <si>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</si>
  <si>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</si>
  <si>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</si>
  <si>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</si>
  <si>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</si>
  <si>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</si>
  <si>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</si>
  <si>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</si>
  <si>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</si>
  <si>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</si>
  <si>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</si>
  <si>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</si>
  <si>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</si>
  <si>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</si>
  <si>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</si>
  <si>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</si>
  <si>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</si>
  <si>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</si>
  <si>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</si>
  <si>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</si>
  <si>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</si>
  <si>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</si>
  <si>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</si>
  <si>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</si>
  <si>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</si>
  <si>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</si>
  <si>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</si>
  <si>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</si>
  <si>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</si>
  <si>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</si>
  <si>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</si>
  <si>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</si>
  <si>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</si>
  <si>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</si>
  <si>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</si>
  <si>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</si>
  <si>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</si>
  <si>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</si>
  <si>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</si>
  <si>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</si>
  <si>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</si>
  <si>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</si>
  <si>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</si>
  <si>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</si>
  <si>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</si>
  <si>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</si>
  <si>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</si>
  <si>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</si>
  <si>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</si>
  <si>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</si>
  <si>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</si>
  <si>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</si>
  <si>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</si>
  <si>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</si>
  <si>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</si>
  <si>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</si>
  <si>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</si>
  <si>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</si>
  <si>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</si>
  <si>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</si>
  <si>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</si>
  <si>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</si>
  <si>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</si>
  <si>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</si>
  <si>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</si>
  <si>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</si>
  <si>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</si>
  <si>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</si>
  <si>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</si>
  <si>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</si>
  <si>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</si>
  <si>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</si>
  <si>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</si>
  <si>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</si>
  <si>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</si>
  <si>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</si>
  <si>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</si>
  <si>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</si>
  <si>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</si>
  <si>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</si>
  <si>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</si>
  <si>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</si>
  <si>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</si>
  <si>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</si>
  <si>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</si>
  <si>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</si>
  <si>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</si>
  <si>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</si>
  <si>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</si>
  <si>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</si>
  <si>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</si>
  <si>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</si>
  <si>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</si>
  <si>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</si>
  <si>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</si>
  <si>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</si>
  <si>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</si>
  <si>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</si>
  <si>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</si>
  <si>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</si>
  <si>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</si>
  <si>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</si>
  <si>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</si>
  <si>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</si>
  <si>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</si>
  <si>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</si>
  <si>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</si>
  <si>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</si>
  <si>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</si>
  <si>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</si>
  <si>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</si>
  <si>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</si>
  <si>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</si>
  <si>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</si>
  <si>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</si>
  <si>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</si>
  <si>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</si>
  <si>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</si>
  <si>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</si>
  <si>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</si>
  <si>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</si>
  <si>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</si>
  <si>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</si>
  <si>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</si>
  <si>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</si>
  <si>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</si>
  <si>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</si>
  <si>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</si>
  <si>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</si>
  <si>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</si>
  <si>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</si>
  <si>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</si>
  <si>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</si>
  <si>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</si>
  <si>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</si>
  <si>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</si>
  <si>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</si>
  <si>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</si>
  <si>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</si>
  <si>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</si>
  <si>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</si>
  <si>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</si>
  <si>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</si>
  <si>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</si>
  <si>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</si>
  <si>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</si>
  <si>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</si>
  <si>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</si>
  <si>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</si>
  <si>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</si>
  <si>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</si>
  <si>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</si>
  <si>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</si>
  <si>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</si>
  <si>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</si>
  <si>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</si>
  <si>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</si>
  <si>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</si>
  <si>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</si>
  <si>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</si>
  <si>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3441</t>
  </si>
  <si>
    <t>Form QCS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</si>
  <si>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</si>
  <si>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</si>
  <si>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</si>
  <si>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</si>
  <si>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</si>
  <si>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</si>
  <si>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</si>
  <si>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</si>
  <si>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</si>
  <si>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</si>
  <si>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</si>
  <si>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</si>
  <si>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</si>
  <si>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</si>
  <si>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</si>
  <si>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</si>
  <si>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</si>
  <si>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</si>
  <si>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</si>
  <si>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</si>
  <si>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</si>
  <si>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</si>
  <si>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</si>
  <si>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</si>
  <si>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</si>
  <si>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</si>
  <si>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</si>
  <si>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</si>
  <si>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</si>
  <si>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</si>
  <si>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</si>
  <si>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</si>
  <si>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</si>
  <si>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</si>
  <si>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</si>
  <si>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FUEL, LH, RBTC, RBTN, RBTS, SURC, _FAT</t>
  </si>
  <si>
    <t>Nicole Sasaki</t>
  </si>
  <si>
    <t>ADDRESS:  7550 Ogden Dale Rd. SE</t>
  </si>
  <si>
    <t>P.O. BOX OR STREET-STATE-ZIP CODE:  Calgary, Alberta, T2C 4X9</t>
  </si>
  <si>
    <t>TELEPHONE NUMBER(AREA CODE-NUMBER):  (403) 319-7968</t>
  </si>
  <si>
    <t xml:space="preserve"> </t>
  </si>
  <si>
    <t>01</t>
  </si>
  <si>
    <t>011</t>
  </si>
  <si>
    <t>0112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</si>
  <si>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</si>
  <si>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</si>
  <si>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</si>
  <si>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</si>
  <si>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</si>
  <si>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</si>
  <si>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</si>
  <si>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</si>
  <si>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</si>
  <si>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</si>
  <si>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</si>
  <si>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</si>
  <si>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</si>
  <si>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0121</t>
  </si>
  <si>
    <t>0122</t>
  </si>
  <si>
    <t>01221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</si>
  <si>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</si>
  <si>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</si>
  <si>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</si>
  <si>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</si>
  <si>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</si>
  <si>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</si>
  <si>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</si>
  <si>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</si>
  <si>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</si>
  <si>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</si>
  <si>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</si>
  <si>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</si>
  <si>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</si>
  <si>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</si>
  <si>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</si>
  <si>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084</t>
  </si>
  <si>
    <t>08423</t>
  </si>
  <si>
    <t>103</t>
  </si>
  <si>
    <t>1031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</si>
  <si>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</si>
  <si>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</si>
  <si>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</si>
  <si>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</si>
  <si>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</si>
  <si>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</si>
  <si>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</si>
  <si>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</si>
  <si>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</si>
  <si>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</si>
  <si>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</si>
  <si>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</si>
  <si>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</si>
  <si>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</si>
  <si>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</si>
  <si>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</si>
  <si>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</si>
  <si>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</si>
  <si>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</si>
  <si>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</si>
  <si>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</si>
  <si>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</si>
  <si>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14714</t>
  </si>
  <si>
    <t>14715</t>
  </si>
  <si>
    <t>14716</t>
  </si>
  <si>
    <t>149</t>
  </si>
  <si>
    <t>14911</t>
  </si>
  <si>
    <t>14913</t>
  </si>
  <si>
    <t>196</t>
  </si>
  <si>
    <t>201</t>
  </si>
  <si>
    <t>2012</t>
  </si>
  <si>
    <t>2013</t>
  </si>
  <si>
    <t>2014</t>
  </si>
  <si>
    <t>20141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</si>
  <si>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</si>
  <si>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</si>
  <si>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</si>
  <si>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</si>
  <si>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</si>
  <si>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</si>
  <si>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</si>
  <si>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</si>
  <si>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</si>
  <si>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</si>
  <si>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</si>
  <si>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</si>
  <si>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</si>
  <si>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</si>
  <si>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</si>
  <si>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</si>
  <si>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</si>
  <si>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</si>
  <si>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</si>
  <si>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</si>
  <si>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</si>
  <si>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</si>
  <si>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</si>
  <si>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</si>
  <si>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</si>
  <si>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</si>
  <si>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</si>
  <si>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</si>
  <si>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</si>
  <si>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</si>
  <si>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</si>
  <si>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</si>
  <si>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</si>
  <si>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</si>
  <si>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</si>
  <si>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</si>
  <si>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</si>
  <si>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</si>
  <si>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</si>
  <si>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</si>
  <si>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</si>
  <si>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</si>
  <si>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</si>
  <si>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</si>
  <si>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</si>
  <si>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</si>
  <si>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</si>
  <si>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</si>
  <si>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</si>
  <si>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</si>
  <si>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</si>
  <si>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</si>
  <si>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</si>
  <si>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</si>
  <si>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</si>
  <si>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</si>
  <si>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</si>
  <si>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</si>
  <si>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211</t>
  </si>
  <si>
    <t>221</t>
  </si>
  <si>
    <t>222</t>
  </si>
  <si>
    <t>223</t>
  </si>
  <si>
    <t>227</t>
  </si>
  <si>
    <t>229</t>
  </si>
  <si>
    <t>2298</t>
  </si>
  <si>
    <t>231</t>
  </si>
  <si>
    <t>238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</si>
  <si>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</si>
  <si>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</si>
  <si>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</si>
  <si>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</si>
  <si>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</si>
  <si>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</si>
  <si>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</si>
  <si>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</si>
  <si>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</si>
  <si>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</si>
  <si>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</si>
  <si>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</si>
  <si>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</si>
  <si>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</si>
  <si>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</si>
  <si>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</si>
  <si>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</si>
  <si>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</si>
  <si>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</si>
  <si>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</si>
  <si>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</si>
  <si>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</si>
  <si>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</si>
  <si>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</si>
  <si>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</si>
  <si>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</si>
  <si>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</si>
  <si>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</si>
  <si>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</si>
  <si>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</si>
  <si>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</si>
  <si>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</si>
  <si>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</si>
  <si>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</si>
  <si>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</si>
  <si>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</si>
  <si>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</si>
  <si>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</si>
  <si>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</si>
  <si>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</si>
  <si>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</si>
  <si>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</si>
  <si>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</si>
  <si>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</si>
  <si>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</si>
  <si>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</si>
  <si>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</si>
  <si>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</si>
  <si>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</si>
  <si>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</si>
  <si>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</si>
  <si>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</si>
  <si>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</si>
  <si>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</si>
  <si>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</si>
  <si>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</si>
  <si>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</si>
  <si>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</si>
  <si>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</si>
  <si>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</si>
  <si>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</si>
  <si>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</si>
  <si>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</si>
  <si>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</si>
  <si>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</si>
  <si>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</si>
  <si>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</si>
  <si>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</si>
  <si>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</si>
  <si>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</si>
  <si>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</si>
  <si>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29914</t>
  </si>
  <si>
    <t>301</t>
  </si>
  <si>
    <t>304</t>
  </si>
  <si>
    <t>306</t>
  </si>
  <si>
    <t>307</t>
  </si>
  <si>
    <t>314</t>
  </si>
  <si>
    <t>316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</si>
  <si>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</si>
  <si>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</si>
  <si>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</si>
  <si>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</si>
  <si>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</si>
  <si>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</si>
  <si>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</si>
  <si>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</si>
  <si>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</si>
  <si>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</si>
  <si>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</si>
  <si>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</si>
  <si>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</si>
  <si>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</si>
  <si>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</si>
  <si>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</si>
  <si>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</si>
  <si>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</si>
  <si>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</si>
  <si>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</si>
  <si>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</si>
  <si>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</si>
  <si>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</si>
  <si>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</si>
  <si>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</si>
  <si>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</si>
  <si>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</si>
  <si>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</si>
  <si>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</si>
  <si>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</si>
  <si>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</si>
  <si>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</si>
  <si>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</si>
  <si>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</si>
  <si>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</si>
  <si>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</si>
  <si>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</si>
  <si>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</si>
  <si>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341</t>
  </si>
  <si>
    <t>342</t>
  </si>
  <si>
    <t>343</t>
  </si>
  <si>
    <t>3433</t>
  </si>
  <si>
    <t>344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</si>
  <si>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</si>
  <si>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</si>
  <si>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</si>
  <si>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</si>
  <si>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</si>
  <si>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</si>
  <si>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</si>
  <si>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</si>
  <si>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</si>
  <si>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</si>
  <si>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</si>
  <si>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</si>
  <si>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</si>
  <si>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</si>
  <si>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</si>
  <si>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</si>
  <si>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</si>
  <si>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</si>
  <si>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</si>
  <si>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</si>
  <si>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</si>
  <si>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</si>
  <si>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</si>
  <si>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</si>
  <si>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</si>
  <si>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</si>
  <si>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</si>
  <si>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</si>
  <si>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</si>
  <si>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</si>
  <si>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</si>
  <si>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</si>
  <si>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</si>
  <si>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</si>
  <si>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</si>
  <si>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</si>
  <si>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3715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</si>
  <si>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</si>
  <si>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</si>
  <si>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</si>
  <si>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</si>
  <si>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</si>
  <si>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</si>
  <si>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</si>
  <si>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</si>
  <si>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</si>
  <si>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393</t>
  </si>
  <si>
    <t>394</t>
  </si>
  <si>
    <t>3949</t>
  </si>
  <si>
    <t>395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</si>
  <si>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</si>
  <si>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</si>
  <si>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</si>
  <si>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</si>
  <si>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</si>
  <si>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</si>
  <si>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</si>
  <si>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</si>
  <si>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</si>
  <si>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</si>
  <si>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</si>
  <si>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</si>
  <si>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</si>
  <si>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</si>
  <si>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</si>
  <si>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</si>
  <si>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</si>
  <si>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</si>
  <si>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</si>
  <si>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</si>
  <si>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</si>
  <si>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</si>
  <si>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</si>
  <si>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</si>
  <si>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</si>
  <si>
    <t>50</t>
  </si>
  <si>
    <t>TOTAL</t>
  </si>
  <si>
    <t>01195</t>
  </si>
  <si>
    <t>14914</t>
  </si>
  <si>
    <t>2011</t>
  </si>
  <si>
    <t>28213</t>
  </si>
  <si>
    <t>319</t>
  </si>
  <si>
    <t>3351</t>
  </si>
  <si>
    <t>336</t>
  </si>
  <si>
    <t>3361</t>
  </si>
  <si>
    <t>372</t>
  </si>
  <si>
    <t>45</t>
  </si>
  <si>
    <t>451</t>
  </si>
  <si>
    <t xml:space="preserve"> DATE:  July 27, 2017</t>
  </si>
  <si>
    <t>July 2017..September 2017</t>
  </si>
  <si>
    <t>015</t>
  </si>
  <si>
    <t>0152</t>
  </si>
  <si>
    <t>086</t>
  </si>
  <si>
    <t>101</t>
  </si>
  <si>
    <t>108</t>
  </si>
  <si>
    <t>11111</t>
  </si>
  <si>
    <t>193</t>
  </si>
  <si>
    <t>2296</t>
  </si>
  <si>
    <t>303</t>
  </si>
  <si>
    <t>3533</t>
  </si>
  <si>
    <t>367</t>
  </si>
  <si>
    <t>381</t>
  </si>
  <si>
    <t>43</t>
  </si>
  <si>
    <t>GT</t>
  </si>
  <si>
    <t>REPORT COVERS THE PERIOD JULY 1, 2017 TO SEPTEMBER 30, 2017</t>
  </si>
  <si>
    <t>Miles of Road Operated - 4836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</si>
</sst>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3" fontId="3" fillId="0" borderId="9" xfId="93" applyNumberForma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172" fontId="3" fillId="0" borderId="9" xfId="93" applyNumberFormat="1">
      <alignment horizontal="right" vertical="center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34" borderId="9" xfId="64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0" fontId="0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9" fontId="0" fillId="0" borderId="0" xfId="59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1790700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790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397</xdr:row>
      <xdr:rowOff>152400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52600"/>
          <a:ext cx="12725400" cy="6346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XWAG936USKGSLBDRL3GAFG1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U5FWCKPOF6SBC8GJVHDV8L4X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B91Y6WA0I7Q3G9BNJD25IL7Q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SB1UTGOVDNPOTC5GWE2H7049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ERBIFCWIR3NPWBY1ANMP5GGF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5PQL6Q68UFRJ0616CTL3JJ22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VU6LCLVG2VJQLTB4YK9AMA3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1M9DURFGLWRBXC10QX4ICPVO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1R9CUVRF8YCUIWVB2MIOJCPU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IO4NITXALRVBOHIJYZQHZQAR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XQ1876MB8ZLJWBYF9A3EDTQG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97MNV34XNNI0BW1C31NKSYYP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OB8Z7N5PS74CMKW0EIXVG0Q8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1VMUJAWLL6WUNQR3S0WOMHYQ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IG6FQGJJBQTFU2C4FNSWPO9Q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CYE2JIXMIG9PWNLDUO1U2PXL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Q37SYIT49TVN75NAA2OTNXNL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GS7WY5W7ZAUZ7MXTFK4JJUDR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MNROSCQWNEZQJGCWW5JYQG2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77JS1L7ZURSRY663ZJPITKYJ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QCZSUFHU9HBBZJ8J6G9OGI9F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9FMO7JIH283DYVZYK643CF5B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7I6Y1RK3XQ5P3KT277ZEC3KT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W02HB52G0PIASQYT4DTM50Z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VZ7GHG6J2O453C77D2W1XO11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ZP0ULLKXZKWRYLQTW6S82K6I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5B5NUPP0H98MCD1JR81IV6WC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KIJ50XDN6O2ZH5UMMFYOXWAX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ZPCU7KSL8PZFZ4TEUS4FV2BC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VTPIBVMZDXRAWHTXO0BYR6EB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Q6YD89FLHKBJIJ6CY77UCCP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XTMJQKZ1GOTX4H3WL478NNUF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IWQ39KTJ6S98VSTURZVLU5LW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1WSYEINPLZ11P3YI93BD6WYK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IZ9HZ4OUEUKLGO24HGGKOGZM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9E2MQY9IWJRDHBGJ5ZCVYA73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IRX0GGKIWWVH91MZF1JS1WAW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ZSDXHHWQ8E27DMJ6YDZ41U0V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MNOE3C3O68DFIN37LDEDZLTL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9KB3UIZEZLYCE16NS4SOCVD3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OBG0POFMICDBMCT0DWJ9FHPX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OMST4UVKUVFMBJ3EJZSR1EUT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EYKJVKK1V46YRE5CWRCLF7V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MKZL6UL0DHCJTL4JRRMN94W1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GNX4CVIRMQEATLA091VXFMT9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EYUW1KX9LXM4F5TP2NKNFB01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1OMNH3ETPIR05DC3DUY6JHOC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J08KBWNR9HO3DWN2M3L5ODJN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MHRLT46GVORE2JFQVJYL619I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ZY3825CYLGBU7O3UVS67BJZC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1PKO0SONFIL4DUKXQ9XLFGKQ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1HBYPW6QFJTMJ74OAYAJO52K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TZNB29KMPFPHT7FM6YFPG943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XWLE53ROGATYJS4MJR4492HZ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AXXEE21GX8TRJZ6LL68AIPO8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01GAXH7BE8OSW8NEIVJWPGMQ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F0NMLCLW0Y99G13GYLFHUZ7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KSW45Q8U8MB5GVTMQP5P6VTC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D2VM01QMPNHEQGUVV5H0S2X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7CM5ASHHQATWWYI8VGRRC3GU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74JAD3JZRP22VP83MUHTKR33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GXSPVPMZWVF76HOSQOQL3Z66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D5LGKBSSQWFJNNYYUA3B6BXI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SC77SGZ9NCFZTK2GSFB74DFK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IKKJ1ELSLNS4DEKB06Q6PHAH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QDY9OHYDURPTUH18VFJ4NGW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ZRTP8FE3Z5T1SFO1A6DGOVDZ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Y34T16X5HU2HZJV53HP9OHBJ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B5H2SHR7JRTKTNTGW5PYMVPE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ODBLQ8E15A5G35K9VEZ3UN7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ZK116282W5DGPOTG5EM3V57K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SF8091FLON56PL0XXT9J8S2P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7BRQ3E752NN87S3KZMSIP0P6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Q89KI92AP2S7P6G3EC22Y5WY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D9WUSOICMM6W508QITA78SYB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B5TT93GNUMUCCCC05Y7NAWD1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1FBL4XXEGC3ODWYPBQ6G7YDK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VU9FSFSK09T8DLQSBRUUVHSD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3D5PEH2Y41XMS3HQFT3OPYD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W2WDFVI0UCD3Q7M01KKWBY6J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B3FCOV8W0ZR60XXZ4KIF3WU9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F1XBR8GGY33BBDVVE65XRFJM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ZMELIFT0P0VE6CHC1O4H1JZR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GLUHWCBUR088E6YEYRW9D8V1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MQNU4YQ7F34EEGGKEIO11HVX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TVM90VKZCZITOEYL0ZCDBK0Z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ONPBQFX08OXG6ZX72PVK1HD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98L4PNQEVBS8DE4JAQN9YXLD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W01FGDZKRGNA7YMFD6LCLBN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ZO532MHMOPYG0N7WESGPAXAE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7H3U2PABKAQ1559YPYYUL8CW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TUTBY5RSC7ZVIKS3K3MA445H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XPPOW3KZYA5TE97WV6JFB6Q3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ERFPHEX9RHPK0QLQ7A0E7A0K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XUFBHCY0HLF43BUCW9W618TG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3KAEB96783I1QKLD5JMUXB3R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W14OQXGFIHHKOLS5VRXII0H4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02JEVFD23Q4APR75P723QXIA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EV3KQKSBA0GWS8M1HZSVE87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ITLEIIS410BKZMYVOFSE6KQB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S3R0SG0GG1DI9F63I976KTCJ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ZJ8UXKTRYOH9XWBBRPMXOH20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KQARE4PTZS3RAGL5NH8GYEX1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3ER8UG0H2IJ4CG53WMHX4YTB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9BVCYHCZSD00BZBK772IISHB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ZVLWVV55N2ZR8DO39IKRHA7B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OIL5W2TR9FIDUJT6YA8K6PV5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Y1LT6RQZYCOSQY0RHYRITQR5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9EU1XBF9J46P87YUZ1611WGH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XP20I10SC0NCVSYWQPBB0Z52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3LSN4DC5FDHSX5BUE8X7WLJA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EYPCIO5LR7RNS0KC9UGY3XH6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B57HIUM4T2CULDKUFL0UHKUG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MOQAXN880XYUYGQ1EXK3YMR1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ZONTD0PQVISKZKZYILVEHFO3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GUPJ2LN8607SL9DS7EH3R6D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CZN0TQISX2Q3G7KIJRJBXTV8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W4EX7EL55X2CGYYV8J3D9IDB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S0PXIVP74BI3AQE0LA8Z84ZG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KNFD4H9TW5RFP8QGYMM2A4ZV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D3T6AG8DB8QIR2SKHWM8U7WX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MPHKQY0DOTNCR6I7H6ZOC667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OMQ9I65EX2EWDFD7U05KNZP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XYP7RYV360O7MXZBD5WG0241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VT6BRSJSPKJXCTWUB01UISNK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1X5JKH989XMMZX4EMOYTUYBH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IV01YVYHHX688OQV43MFK7ZP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1FWKDRZ2B5F562DN5NX7L23P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TYXTZ2TND8B121UUJM7CRELS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VWMEKVWTJV5K8GFRJDGKR8D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UCCCH7NY9Z4OH99CVYMB4RH9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U1U4KWHQZRVYP1DWLFG3ACP6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W10CCMI0XF2J71TNGYNA4FNF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ZM91U2WPUHH76N7CWG0GNH99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H1757RQXJ6499JFH094VBYQ6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KL2UH6BIYDYUMNQ7E7AJ5Y58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H0N7LKMV9ULJJ6DS07IQ71I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GRTTUDY27JWBX3LC35ZFPV8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3JGVHNSA7FCIZO8YMSW4SQG8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9F8VWP2OXN0WXM0IVQRFI6UY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9DFUQIEZEF5G2YVKORQLP4UH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U257S2J5T9UXUD65HUP2F34K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OL14FOAR378BESXKG3M8J85C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DA6LCGEUDESAMARXR2G2BY50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UC61WT2BB11TPU0NICHZM2D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1M2SHNFAY74M42AKVO1HSSPN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DA41P47QZHS1DQ1L7QWTOJFF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ZSCFIJ5VI11FYWLGT0KS3MD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ZKPGFJNQYKXF50TQOXF4U1XY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3CFXHLIEOL6M6WRIQZKI1KUG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ZXAWISJ31Y7SJ3C3TGUP6PRC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F4IU58PYDRZB27VMJGRAPCWJ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MEBZB9DCXPDEPBNEND3J9M3M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GQYD3E84KP59BGHOCV674P40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1HHYJ0LCQ51G3WZGHRCRWXTN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VVOE0OACZWY9B2SBZOPDJMPB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UBYK5O9HYVPIYCEX7NIKXSVP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QCDGXTFYBJ8LFWAUCW808935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XVCKZOV502T1NOI23OQ76WH2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3PB45UVNQNKSNNJ5U03WLTN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KSCMT8UK401LBXHCU1TMGAX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DADMZWR100JR3X84RI82LG65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W1W42KRT5GEIZT4NUG9LQGC9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95JQMABXSEYX44D1P2IMV6Q0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KQECVP7V5SVNY6QDE53Y0DQ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U4S7YJ7W975TDOIJIP7RIM1T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3T3MLAURD9F2M52OLG51R03G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79DEU2OZ7HYXO7DHRHODIYK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9BO612NUDE3OT4IMIGAJ5FJ7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MFG53W1TQIRYA067LLS0VOL6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U392U1F5XKJG9TBNAUXJWV3R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IHAQV6LWPGN19RBC6P9TQ8SL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OFCKW2W2XTJAPQE5H4JCFXA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3TKETEGLB4CF3CFYP35RXW5H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ERZ1GSNTA6PHSUXUMKKEFZLT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GTXYGAKUJAVY8D8O7ZD73WE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SDY049LCI0FE80CDGU42C4T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5AA6XZE1N7CWY82HX4NZNRN3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MT0Y65GRQ0VZB41C6KPKFSD8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CSR6ARRJ1R9A0N571A7QM98E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U7K0ROKH42DF0WS8H6ZRY7X0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OLX6X23KNJREO596F7BOS7U5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O6XL1VH6LOTMM5CKLOLQC7PE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KHF4NOZ4ZJ6Z8J447IB7KVYG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GUAE4V7H6D8GWVOZGYQOBDGK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GPGEZA2AZOUEBZSL46HJBABN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MI71D3EL5LOW4P76AO76Y0H3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5MW38PBMKYEKXL5UY0DSUVF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KII3B72D0Y5ZZ0MVRVYD2N8H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1GKE26C5XJT5OM26WY8GGM1C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3B8GZ2TK1VH8UFNPKD5T3MFV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DAZ2E25DETTDUAGV202Q2GSV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D479EGPTKBQT618KQI2J7CD6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9BYSY2ZDCNN209PPBY1RK509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XQ7O4CI68ACJJKLIT85XEXCP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94QTHYP5N6YTDGXVHPW7HRHZ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1SS1VVPNPD8D2IB0UKD3OFP4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U9MSQ3FS6VECQVMMEBHAPS6D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CSBL8R3N8V105NSVKYCQA3X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GXSPP6OBKCAOBG6QG2WU9J4W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ZRKK2POBDREOKSJWXQE9W590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MD4TKCTNUZWK0RLTNYXP5O9P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XMT8SWL49UQK7YGQC4ILDA6H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8ZZ8HLYSNFOOSH02KWTVFCHV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W5852X7PU4922PVUZ1740AVW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OCLZ9V7HVHQQ1XN43OF4FPD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KJAKC8YJ3FIL93AMR7FZGUNY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KIJW1BB8PIBPBNB2YMZOSAAQ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MK0Z2WYOY7XBDZEG7E44W97W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IG9QEHZCA02X9PYSLTQ8DXGU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H2F73EP2CUNZPP5NGXB76T85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S7QVI01SV9JKDLQJZBX2AX6C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3ICKC671YG6FHORRSWU582NN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MRDLV67R4O9NSIW194L4JEAR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5I2K937SYVA0WU7LQSAGN3QM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KT7CT47VWBEQX8LYBDJ66QM2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75Y8JX1YRIFAQ5548X596KXF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7CDB2IWRSHWA8ISVUC63MW4J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1NHQPYWOHZC1R06QNZ9JJDFW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CYGBDJBOFYWBF6B9F4I20DH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3R3UKJG612DXIZF82EDBKUZS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GPTWHG5ZM7Q9CJ2QB219PME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VV5NL2W7IBKW567J7R0HZWSR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3IWHXW8KKN8DI172OK7ODCNV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1WXG8MTRKYSX58HFVYW3NH0M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H0B2P00OOZO1ZJY0ZP7DVLR9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B5ZIB3FR52N30BZ77YCQ2QG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H3YN7XVN0SWOI7FL3SYYQ9H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F3UUYGYWJ4JQZ4PZ4WAYHURL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GM8FJ4LV00AA497G4SSU2XEA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F7P661IVT0WEGK0ASDDWP108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1W1J8MCRC2N8T2IG1MHEVZ2Y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IN5L5OIGUARCHGKGMWSXEZJO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ZUK5E8QMPUIIOOSVD5ANBOJK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ZNT8TEK6T5AGNKLBDT3VUYVW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BAKCESQQA7XOM7581PYMVNXJ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EW5N1HI2W6NTQ40QA6388O3O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1K4TDOK9B1P1JD5PKW8V1B95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MS0ZFZYGUOG9BA0Y94B1CQVA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TWI634HSUJXNI5FA4Y8E90IU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SE33KD9HXMBZFIB2Z7JZMAYR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01528IOQREB2SEFGGKBXX7M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H20YO7OOC9CJYAIV47U2ESI3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XZQZ3G6710TSEWZYBBR3ILIS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993PN2CRHZIFSX417VUGSLSP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GO7RH1MUJ9XB5ODYLRP8X6RA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XX5X3ZKAFICYQV3R50R0ZIOO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OERR38O6J5R8BYXA9ULM4LVY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W35NXTXRSUNHYM4UVT14N556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EUAI4PUKU2ES6RTYS1T8Y4TG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XRQTERXH0VURAYSNR61NCMP1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5MC0C7OSRG0Z0Q9ZGDIFMLB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GM6HHCC43PAEZCZ8DQS9QORO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BBJPFFQZE87859RJI30LPIDA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D1A2EMW42VYOS8215TFLVNOT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ITH259DNGNNEX3H7E2W7T6PN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W5D8IE9NQH0R0ACAP9IY3QM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U6M07L000HAOXXDTZ4U6ZWOV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KP9QTBBU73LD9FF2X5DRKGY5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KVGKP1RXGLLAXZF9NEJZ8UPE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BAO36TYBGU7R75GSNMF1JCLT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3INT1HIIG8BHEUYH09PNUZXV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7HQWOTV4A59DBYXRK4QH093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ISH3FBC6UVKU777O8NAXU533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GPA4E9241D15MKFHBFICB7R5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D9BFDW2F3N1B40S3T3WGXEEA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OM7J4115Y4P8CW9VXW6WRO3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F2AYSL6GBLX4RUWON9QN1OY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OEE42KHKSR9BJR7LLASHYSRK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7G9V3TM3YQK899JW09UERB4Y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5MQE946USQI7GN3IT2AKY0YH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3AIP3HZ7YLUSWE7S45Q5W2IY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MLDITZ8HDDD2NG1RYCSM6FZO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Q4T1MTW03ZINIVXRTKMFWQJA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OANEDLK72K44NXMJK69KF9EG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9545JRYHSVOUP1F4NE3MJPNV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OKIOX8DN25NH2KZXNB9PKXUJ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5DTKBO7ZKRPA9I4J206DC59O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MEUPL3JEZD9DS1O6YES2XC8Q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BAWXL0Q7M8USBLHVWF5FXYIP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57DWBMXZQCQFPTLUTIVKEZ1L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ZIU68VS425ZN2BBA66954FR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3MVARIISDBNG2Q4IPOWKEEL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KJGJXKQQLTICBI7NEIGIH4LV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AZ3NPRJM176RNKCIPEBLTH0Y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ZOY5IF3SP6N99U1ROIDWF6OE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KR56G7KIIRWMTPAKTG278K67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MC323TOIZ6GFJVF9YFBMFGWO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GU2LL0KRQGUISWJO0SNWL9MQ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ISWJ04NDDK6WNY5TWGFE2B0A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W4E0T2P1MHJ790V219698VPV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MKO77PLLBF2JNYVCJK8MNKZO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GW3FGT3C07883YECXE93VAK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SALDJ31II55X8WXWLRUZ6ZDA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KUPATWMW97EX31QEFRH9VCJF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F0B6QU51622U2ZGDGI73G9Y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O8BBYYZF036Q8S4KADUT76VM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AY7W1CQZOHOVM0NPC2E0A0H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D9M2CGI567EO9WD4GITIO5PG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ZLBHEJ611CYMZB8D1C1BW5AI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MAW1UIS7ZX46IPR76TMZYVPF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W2OQEH150BVHGMMHIQZ4Y7JK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9DLUIL9Q9ERG568LST5QB5FH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B2PA062ANP8TG42XIG06LTFJ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U4W48B76NSVE6T29LS3D0KCG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ME76NROT11VD7XS98467OE47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ZIGOPY5JJRVDBSCQLDXPS03B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VXEQ1XQOER696FPF301MR88J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VSEWM0IHDBQBVGNA7RHYOSJ7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QKFKYOI8ECJ2MEP9CQ9MFN1V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XY0C6GA93C42IVKL16AR80RP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O7FKE076LK3JRZK3DV2GKD2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AY8HLEP0CVCHO7Q1Y5EQ6YCB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KP8ED0UPAAEKEKQF1BJ0E5ZB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SFKLGDYIQDTNGH90LL4R54AS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B1XK1GQ9KBECCHIFXK9VJEXH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BAMQPNWC1KH8BT81P2FJKKT4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00NDRY96ZADM99MTAD09H7FU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GV30GC3QLNM6H8IXAZJO4WJT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CXG7C1BCPQUID9V1F74T96OT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IQD9S1IR86F668TZA3WXT417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BD0WJ9LS1TP90AKE74VPYKLM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SEQBOCO18H5GCPDM6HCRYEI2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KS31JMZKHJIGW9PDOT393MC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F2MYEDKAER13OEK2W9N4I4TH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QEOSH1D0LCT4L0A0RMBIE7OZ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U0XB7OVTUV1AFCSZEJ88X88Y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3FDF9HWOOH3VUBZ29X32MOI9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UCKAHYK0I06NJUA5JCLMNTON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GM3C4JRS00B5JEIGCT6YKL3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VUCA5SQJQY98HPR80NXEXG3Y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VYUKJSGCX712ZB13239Q90IT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1M3JKW7B2M26RVL0EA76JO9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IVOXDC5OCFDIC20GSFR5RU13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ZL5C9VN7B4RZVRNI2U0VXCH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OHS8M1GMMKQMICLEFDWDAL9F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D60QW2JIE8GE480JBQ13XAWJ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7FOVUVQ57QGVWDSTXH6BR7IM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5HKKVABO0G658Y96WDY7C51V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XMPCHB3NJJ3QD27LBMQQLFGV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IW65US8ZJHRR508HUXB72PQI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MG0IMSVEYU82ON7RSY5K8BPZ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VVVVQ0V4CC7JTIEFNPDG89CO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3A5T4DJQH23UB7FZVFI6A70I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VXHV9SQLL27I1HO11GBJOIBR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U2HNO24NE5VO5XKHSVNQVVTV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KPA71WPVXATBEV59ZS2FL5PC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ZPGFNMGJTNZ2BL9PUWO6YPO8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O7KT4VGM8S8R4C2LY98UMH4Q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B5CFHK3PF3FDG4LN0HGAPLXY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9G9G92EP9N6OSCJFEVKKXYBM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ZU62AEFY71L329VV2MF4ZS2Y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5N82Q892X69MOI6DZTDNBY4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Y0SQKNFB9OMCEHBZO0WTM993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H1XYSZ9XY7Z488H5IW76V34J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9GQ30HNF23P9ISGJY1ZAUVB4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3EF98WDJDHN5CBSF1QX3Z0PM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B4WZVJ9JJTKF0ERLJTIA00B6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D67SCAQM38OWBFAO9EY1IOGP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UCD3IWBSFHTY7TRLLTCHJ5UD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BBINRR1RPX1PDD17NQEZPG4M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7GEYJ0N09DUAZPV0YJ0V1HXE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ZQJUELR9XD316M8PE3DY4PHH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1RO1IO5VBAHTISRV8G9I06W6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1V0DBBPMTCUUOKE8LNR3UDQE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ZKZN8QLXCUOR8VHMWIQCU39C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GOOE7NN93GVT4Y61168BSK5D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RZDJ2C24TBTTE4V6V2Z9Q0A2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SB5AZLPB9Z7EFDR8DD50R3GA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772JPZCAO8BIY7F8C3DM1GGI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VY6WAH24K1FF4R29GR053LAO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77LFGBOQ5XDA810B4RETLSXB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3JMF5Z6UOH79O7NENMA4XRH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AW9WQGUAJP6JBS2DFJYRND5M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UD6X1KA0PYX33BG1JKXBNIV3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OHV36NM38WDCHFVHNHF5KIB4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ZQWKXM3CJXSQDWQP0G3A8BR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GZZ35AB9D00HZ1P8XS0X86S9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OCAQKGOTJ9NAK5L78JJ89INF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AYCONIMWWXAJALSM4MR1M0H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IO71UH8T7P2CGXSG54EG73H5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92ZKVTYRA5ZAK4UQ3ZB5S59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VYEJDKRIZK7PRZEK0ZNDKNQY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3DPMSLJHUWNEWGX2CAVULXWO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ISKE2XEYY1ZVV40N2ALQBOQU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SG0HA9XVTI56YRXFX8Q0N438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5EDY194MCFMYL8P0LDSNB4PC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6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10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579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91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406"/>
  <sheetViews>
    <sheetView showGridLines="0" tabSelected="1" zoomScalePageLayoutView="0" workbookViewId="0" topLeftCell="A1">
      <pane ySplit="2" topLeftCell="A382" activePane="bottomLeft" state="frozen"/>
      <selection pane="topLeft" activeCell="A1" sqref="A1"/>
      <selection pane="bottomLeft" activeCell="Q400" sqref="Q400:T411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27.00390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1" width="14.7109375" style="0" customWidth="1"/>
    <col min="12" max="12" width="14.8515625" style="0" customWidth="1"/>
    <col min="13" max="13" width="14.7109375" style="0" hidden="1" customWidth="1"/>
    <col min="14" max="14" width="14.7109375" style="0" customWidth="1"/>
    <col min="15" max="15" width="16.7109375" style="0" customWidth="1"/>
    <col min="16" max="16" width="14.7109375" style="0" hidden="1" customWidth="1"/>
    <col min="17" max="19" width="14.7109375" style="0" customWidth="1"/>
    <col min="20" max="20" width="14.8515625" style="0" customWidth="1"/>
    <col min="21" max="21" width="10.140625" style="0" bestFit="1" customWidth="1"/>
    <col min="22" max="22" width="10.00390625" style="0" bestFit="1" customWidth="1"/>
    <col min="23" max="23" width="10.140625" style="0" bestFit="1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780</v>
      </c>
      <c r="D5" s="3"/>
      <c r="E5" s="3"/>
      <c r="F5" s="4"/>
      <c r="G5" s="3"/>
      <c r="I5" s="3"/>
      <c r="J5" s="17"/>
      <c r="M5" s="17"/>
    </row>
    <row r="6" spans="1:19" ht="18">
      <c r="A6" s="8" t="s">
        <v>355</v>
      </c>
      <c r="B6" s="9" t="s">
        <v>780</v>
      </c>
      <c r="D6" s="10" t="s">
        <v>361</v>
      </c>
      <c r="E6" s="12"/>
      <c r="F6" s="4"/>
      <c r="G6" s="3"/>
      <c r="H6" s="3"/>
      <c r="I6" s="3"/>
      <c r="O6" s="18"/>
      <c r="S6" s="18" t="s">
        <v>389</v>
      </c>
    </row>
    <row r="7" spans="1:19" ht="18">
      <c r="A7" s="8" t="s">
        <v>181</v>
      </c>
      <c r="B7" s="9" t="s">
        <v>356</v>
      </c>
      <c r="D7" s="11" t="str">
        <f>"Actual Date Range: "&amp;B5</f>
        <v>Actual Date Range: July 2017..September 2017</v>
      </c>
      <c r="E7" s="3"/>
      <c r="F7" s="4"/>
      <c r="G7" s="3"/>
      <c r="H7" s="3"/>
      <c r="I7" s="3"/>
      <c r="O7" s="18"/>
      <c r="S7" s="34" t="s">
        <v>796</v>
      </c>
    </row>
    <row r="8" spans="1:9" ht="12.75">
      <c r="A8" s="8" t="s">
        <v>353</v>
      </c>
      <c r="B8" s="9" t="s">
        <v>424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1">
      <c r="A10" s="13"/>
      <c r="B10" s="14"/>
      <c r="D10" s="31" t="s">
        <v>7</v>
      </c>
      <c r="E10" s="32" t="s">
        <v>381</v>
      </c>
      <c r="F10" s="19" t="s">
        <v>7</v>
      </c>
      <c r="G10" s="19" t="s">
        <v>7</v>
      </c>
      <c r="H10" s="32" t="s">
        <v>382</v>
      </c>
      <c r="I10" s="19" t="s">
        <v>7</v>
      </c>
      <c r="J10" s="19" t="s">
        <v>7</v>
      </c>
      <c r="K10" s="32" t="s">
        <v>383</v>
      </c>
      <c r="L10" s="19" t="s">
        <v>7</v>
      </c>
      <c r="M10" s="19" t="s">
        <v>7</v>
      </c>
      <c r="N10" s="32" t="s">
        <v>384</v>
      </c>
      <c r="O10" s="19" t="s">
        <v>7</v>
      </c>
      <c r="P10" s="19" t="s">
        <v>7</v>
      </c>
      <c r="Q10" s="32" t="s">
        <v>385</v>
      </c>
      <c r="R10" s="19" t="s">
        <v>7</v>
      </c>
      <c r="S10" s="19" t="s">
        <v>7</v>
      </c>
    </row>
    <row r="11" spans="1:19" ht="25.5">
      <c r="A11" s="13"/>
      <c r="B11" s="14"/>
      <c r="D11" s="31" t="s">
        <v>364</v>
      </c>
      <c r="E11" s="19" t="s">
        <v>386</v>
      </c>
      <c r="F11" s="19" t="s">
        <v>273</v>
      </c>
      <c r="G11" s="19" t="s">
        <v>387</v>
      </c>
      <c r="H11" s="19" t="s">
        <v>386</v>
      </c>
      <c r="I11" s="19" t="s">
        <v>273</v>
      </c>
      <c r="J11" s="19" t="s">
        <v>387</v>
      </c>
      <c r="K11" s="19" t="s">
        <v>386</v>
      </c>
      <c r="L11" s="19" t="s">
        <v>273</v>
      </c>
      <c r="M11" s="19" t="s">
        <v>387</v>
      </c>
      <c r="N11" s="19" t="s">
        <v>386</v>
      </c>
      <c r="O11" s="19" t="s">
        <v>273</v>
      </c>
      <c r="P11" s="19" t="s">
        <v>387</v>
      </c>
      <c r="Q11" s="19" t="s">
        <v>386</v>
      </c>
      <c r="R11" s="19" t="s">
        <v>273</v>
      </c>
      <c r="S11" s="19" t="s">
        <v>387</v>
      </c>
    </row>
    <row r="12" spans="1:23" ht="12.75">
      <c r="A12" s="6"/>
      <c r="B12" s="6"/>
      <c r="D12" s="21" t="s">
        <v>431</v>
      </c>
      <c r="E12" s="15">
        <v>10797</v>
      </c>
      <c r="F12" s="15">
        <v>1123541.499</v>
      </c>
      <c r="G12" s="15">
        <v>21199576.97</v>
      </c>
      <c r="H12" s="15">
        <v>15304</v>
      </c>
      <c r="I12" s="15">
        <v>1570230.079</v>
      </c>
      <c r="J12" s="15">
        <v>28362927.01</v>
      </c>
      <c r="K12" s="15">
        <v>4320</v>
      </c>
      <c r="L12" s="15">
        <v>416253.263</v>
      </c>
      <c r="M12" s="15">
        <v>9186075</v>
      </c>
      <c r="N12" s="15">
        <v>3337</v>
      </c>
      <c r="O12" s="15">
        <v>290640.033</v>
      </c>
      <c r="P12" s="15">
        <v>7529977.14</v>
      </c>
      <c r="Q12" s="15">
        <v>33758</v>
      </c>
      <c r="R12" s="15">
        <v>3400664.874</v>
      </c>
      <c r="S12" s="15">
        <v>66278556.12</v>
      </c>
      <c r="U12" s="35"/>
      <c r="V12" s="35"/>
      <c r="W12" s="35"/>
    </row>
    <row r="13" spans="4:19" ht="12.75">
      <c r="D13" s="21" t="s">
        <v>432</v>
      </c>
      <c r="E13" s="15">
        <v>10797</v>
      </c>
      <c r="F13" s="15">
        <v>1123541.499</v>
      </c>
      <c r="G13" s="15">
        <v>21199576.97</v>
      </c>
      <c r="H13" s="15">
        <v>15036</v>
      </c>
      <c r="I13" s="15">
        <v>1544216.219</v>
      </c>
      <c r="J13" s="15">
        <v>27370988.74</v>
      </c>
      <c r="K13" s="15">
        <v>4214</v>
      </c>
      <c r="L13" s="15">
        <v>406270.612</v>
      </c>
      <c r="M13" s="15">
        <v>8921101.08</v>
      </c>
      <c r="N13" s="15">
        <v>2966</v>
      </c>
      <c r="O13" s="15">
        <v>263771.925</v>
      </c>
      <c r="P13" s="15">
        <v>6703541.59</v>
      </c>
      <c r="Q13" s="15">
        <v>33013</v>
      </c>
      <c r="R13" s="15">
        <v>3337800.255</v>
      </c>
      <c r="S13" s="15">
        <v>64195208.38</v>
      </c>
    </row>
    <row r="14" spans="4:19" ht="12.75">
      <c r="D14" s="21" t="s">
        <v>433</v>
      </c>
      <c r="E14" s="15"/>
      <c r="F14" s="15"/>
      <c r="G14" s="15"/>
      <c r="H14" s="15">
        <v>3</v>
      </c>
      <c r="I14" s="15">
        <v>46.049</v>
      </c>
      <c r="J14" s="15">
        <v>1389.57</v>
      </c>
      <c r="K14" s="15"/>
      <c r="L14" s="15"/>
      <c r="M14" s="15"/>
      <c r="N14" s="15">
        <v>3</v>
      </c>
      <c r="O14" s="15">
        <v>63.219</v>
      </c>
      <c r="P14" s="15">
        <v>1307.18</v>
      </c>
      <c r="Q14" s="15">
        <v>6</v>
      </c>
      <c r="R14" s="15">
        <v>109.268</v>
      </c>
      <c r="S14" s="15">
        <v>2696.75</v>
      </c>
    </row>
    <row r="15" spans="4:19" ht="12.75">
      <c r="D15" s="21" t="s">
        <v>434</v>
      </c>
      <c r="E15" s="15">
        <v>382</v>
      </c>
      <c r="F15" s="15">
        <v>38033.101</v>
      </c>
      <c r="G15" s="15">
        <v>1351365.47</v>
      </c>
      <c r="H15" s="15">
        <v>7</v>
      </c>
      <c r="I15" s="15">
        <v>726.709</v>
      </c>
      <c r="J15" s="15">
        <v>20609.17</v>
      </c>
      <c r="K15" s="15">
        <v>381</v>
      </c>
      <c r="L15" s="15">
        <v>38031.767</v>
      </c>
      <c r="M15" s="15">
        <v>869903.43</v>
      </c>
      <c r="N15" s="15">
        <v>2</v>
      </c>
      <c r="O15" s="15">
        <v>186.16</v>
      </c>
      <c r="P15" s="15">
        <v>5782.36</v>
      </c>
      <c r="Q15" s="15">
        <v>772</v>
      </c>
      <c r="R15" s="15">
        <v>76977.737</v>
      </c>
      <c r="S15" s="15">
        <v>2247660.43</v>
      </c>
    </row>
    <row r="16" spans="4:19" ht="12.75">
      <c r="D16" s="21" t="s">
        <v>435</v>
      </c>
      <c r="E16" s="15">
        <v>4598</v>
      </c>
      <c r="F16" s="15">
        <v>486560.131</v>
      </c>
      <c r="G16" s="15">
        <v>5706294.35</v>
      </c>
      <c r="H16" s="15">
        <v>5417</v>
      </c>
      <c r="I16" s="15">
        <v>558311.24</v>
      </c>
      <c r="J16" s="15">
        <v>7313500.35</v>
      </c>
      <c r="K16" s="15">
        <v>80</v>
      </c>
      <c r="L16" s="15">
        <v>8941.8</v>
      </c>
      <c r="M16" s="15">
        <v>107864.43</v>
      </c>
      <c r="N16" s="20">
        <v>0</v>
      </c>
      <c r="O16" s="20">
        <v>0</v>
      </c>
      <c r="P16" s="20">
        <v>0</v>
      </c>
      <c r="Q16" s="15">
        <v>10095</v>
      </c>
      <c r="R16" s="15">
        <v>1053813.171</v>
      </c>
      <c r="S16" s="15">
        <v>13127659.13</v>
      </c>
    </row>
    <row r="17" spans="4:19" ht="12.75">
      <c r="D17" s="21" t="s">
        <v>436</v>
      </c>
      <c r="E17" s="15">
        <v>131</v>
      </c>
      <c r="F17" s="15">
        <v>11726.823</v>
      </c>
      <c r="G17" s="15">
        <v>226652.29</v>
      </c>
      <c r="H17" s="15">
        <v>538</v>
      </c>
      <c r="I17" s="15">
        <v>49156.96</v>
      </c>
      <c r="J17" s="15">
        <v>748805.82</v>
      </c>
      <c r="K17" s="15">
        <v>1271</v>
      </c>
      <c r="L17" s="15">
        <v>110887.781</v>
      </c>
      <c r="M17" s="15">
        <v>2177862.49</v>
      </c>
      <c r="N17" s="15">
        <v>294</v>
      </c>
      <c r="O17" s="15">
        <v>24872.791</v>
      </c>
      <c r="P17" s="15">
        <v>623469.05</v>
      </c>
      <c r="Q17" s="15">
        <v>2234</v>
      </c>
      <c r="R17" s="15">
        <v>196644.355</v>
      </c>
      <c r="S17" s="15">
        <v>3776789.65</v>
      </c>
    </row>
    <row r="18" spans="4:19" ht="12.75">
      <c r="D18" s="21" t="s">
        <v>437</v>
      </c>
      <c r="E18" s="15">
        <v>1</v>
      </c>
      <c r="F18" s="15">
        <v>21.256</v>
      </c>
      <c r="G18" s="15">
        <v>377.66</v>
      </c>
      <c r="H18" s="15"/>
      <c r="I18" s="15"/>
      <c r="J18" s="15"/>
      <c r="K18" s="15"/>
      <c r="L18" s="15"/>
      <c r="M18" s="15"/>
      <c r="N18" s="15">
        <v>105</v>
      </c>
      <c r="O18" s="15">
        <v>2177.069</v>
      </c>
      <c r="P18" s="15">
        <v>31716.73</v>
      </c>
      <c r="Q18" s="15">
        <v>106</v>
      </c>
      <c r="R18" s="15">
        <v>2198.325</v>
      </c>
      <c r="S18" s="15">
        <v>32094.39</v>
      </c>
    </row>
    <row r="19" spans="1:19" ht="12.75">
      <c r="A19" s="7" t="s">
        <v>362</v>
      </c>
      <c r="B19" s="30" t="s">
        <v>7</v>
      </c>
      <c r="D19" s="21" t="s">
        <v>438</v>
      </c>
      <c r="E19" s="15">
        <v>3</v>
      </c>
      <c r="F19" s="15">
        <v>268.107</v>
      </c>
      <c r="G19" s="15">
        <v>4940.91</v>
      </c>
      <c r="H19" s="15"/>
      <c r="I19" s="15"/>
      <c r="J19" s="15"/>
      <c r="K19" s="15">
        <v>26</v>
      </c>
      <c r="L19" s="15">
        <v>2618.114</v>
      </c>
      <c r="M19" s="15">
        <v>65059.16</v>
      </c>
      <c r="N19" s="15">
        <v>25</v>
      </c>
      <c r="O19" s="15">
        <v>2634.522</v>
      </c>
      <c r="P19" s="15">
        <v>88659.11</v>
      </c>
      <c r="Q19" s="15">
        <v>54</v>
      </c>
      <c r="R19" s="15">
        <v>5520.743</v>
      </c>
      <c r="S19" s="15">
        <v>158659.18</v>
      </c>
    </row>
    <row r="20" spans="1:19" ht="12.75">
      <c r="A20" s="7" t="s">
        <v>363</v>
      </c>
      <c r="B20" s="30" t="s">
        <v>7</v>
      </c>
      <c r="D20" s="21" t="s">
        <v>439</v>
      </c>
      <c r="E20" s="15"/>
      <c r="F20" s="15"/>
      <c r="G20" s="15"/>
      <c r="H20" s="15">
        <v>4</v>
      </c>
      <c r="I20" s="15">
        <v>227.798</v>
      </c>
      <c r="J20" s="15">
        <v>3790.72</v>
      </c>
      <c r="K20" s="15"/>
      <c r="L20" s="15"/>
      <c r="M20" s="15"/>
      <c r="N20" s="15">
        <v>44</v>
      </c>
      <c r="O20" s="15">
        <v>4396.452</v>
      </c>
      <c r="P20" s="15">
        <v>114190.16</v>
      </c>
      <c r="Q20" s="15">
        <v>48</v>
      </c>
      <c r="R20" s="15">
        <v>4624.25</v>
      </c>
      <c r="S20" s="15">
        <v>117980.88</v>
      </c>
    </row>
    <row r="21" spans="1:19" ht="12.75">
      <c r="A21" s="7" t="s">
        <v>357</v>
      </c>
      <c r="B21" s="30" t="s">
        <v>7</v>
      </c>
      <c r="D21" s="21" t="s">
        <v>440</v>
      </c>
      <c r="E21" s="15">
        <v>3569</v>
      </c>
      <c r="F21" s="15">
        <v>372113.596</v>
      </c>
      <c r="G21" s="15">
        <v>11046688.31</v>
      </c>
      <c r="H21" s="15">
        <v>6484</v>
      </c>
      <c r="I21" s="15">
        <v>682235.639</v>
      </c>
      <c r="J21" s="15">
        <v>15652763.85</v>
      </c>
      <c r="K21" s="15">
        <v>2170</v>
      </c>
      <c r="L21" s="15">
        <v>224546.141</v>
      </c>
      <c r="M21" s="15">
        <v>5253466.11</v>
      </c>
      <c r="N21" s="15">
        <v>2017</v>
      </c>
      <c r="O21" s="15">
        <v>207321.123</v>
      </c>
      <c r="P21" s="15">
        <v>5232309.79</v>
      </c>
      <c r="Q21" s="15">
        <v>14240</v>
      </c>
      <c r="R21" s="15">
        <v>1486216.499</v>
      </c>
      <c r="S21" s="15">
        <v>37185228.06</v>
      </c>
    </row>
    <row r="22" spans="1:19" ht="12.75">
      <c r="A22" s="7" t="s">
        <v>364</v>
      </c>
      <c r="B22" s="30" t="s">
        <v>7</v>
      </c>
      <c r="C22" s="3"/>
      <c r="D22" s="21" t="s">
        <v>441</v>
      </c>
      <c r="E22" s="15"/>
      <c r="F22" s="15"/>
      <c r="G22" s="15"/>
      <c r="H22" s="15">
        <v>265</v>
      </c>
      <c r="I22" s="15">
        <v>19788.16</v>
      </c>
      <c r="J22" s="15">
        <v>184258.75</v>
      </c>
      <c r="K22" s="15"/>
      <c r="L22" s="15"/>
      <c r="M22" s="15"/>
      <c r="N22" s="15">
        <v>1</v>
      </c>
      <c r="O22" s="15">
        <v>97.575</v>
      </c>
      <c r="P22" s="15">
        <v>1233.23</v>
      </c>
      <c r="Q22" s="15">
        <v>266</v>
      </c>
      <c r="R22" s="15">
        <v>19885.735</v>
      </c>
      <c r="S22" s="15">
        <v>185491.98</v>
      </c>
    </row>
    <row r="23" spans="1:19" ht="12.75">
      <c r="A23" s="7" t="s">
        <v>365</v>
      </c>
      <c r="B23" s="30" t="s">
        <v>7</v>
      </c>
      <c r="C23" s="3"/>
      <c r="D23" s="21" t="s">
        <v>442</v>
      </c>
      <c r="E23" s="15">
        <v>2111</v>
      </c>
      <c r="F23" s="15">
        <v>214775.005</v>
      </c>
      <c r="G23" s="15">
        <v>2862238.55</v>
      </c>
      <c r="H23" s="15">
        <v>2224</v>
      </c>
      <c r="I23" s="15">
        <v>232856.434</v>
      </c>
      <c r="J23" s="15">
        <v>3333493.32</v>
      </c>
      <c r="K23" s="15">
        <v>282</v>
      </c>
      <c r="L23" s="15">
        <v>21020.468</v>
      </c>
      <c r="M23" s="15">
        <v>441727.74</v>
      </c>
      <c r="N23" s="15">
        <v>150</v>
      </c>
      <c r="O23" s="15">
        <v>9595.048</v>
      </c>
      <c r="P23" s="15">
        <v>296384.69</v>
      </c>
      <c r="Q23" s="15">
        <v>4767</v>
      </c>
      <c r="R23" s="15">
        <v>478246.955</v>
      </c>
      <c r="S23" s="15">
        <v>6933844.3</v>
      </c>
    </row>
    <row r="24" spans="1:19" ht="12.75">
      <c r="A24" s="7" t="s">
        <v>70</v>
      </c>
      <c r="B24" s="30" t="s">
        <v>7</v>
      </c>
      <c r="D24" s="21" t="s">
        <v>443</v>
      </c>
      <c r="E24" s="15">
        <v>1774</v>
      </c>
      <c r="F24" s="15">
        <v>179247.495</v>
      </c>
      <c r="G24" s="15">
        <v>1919163.06</v>
      </c>
      <c r="H24" s="15">
        <v>2204</v>
      </c>
      <c r="I24" s="15">
        <v>231115.685</v>
      </c>
      <c r="J24" s="15">
        <v>3286799.5</v>
      </c>
      <c r="K24" s="15">
        <v>2</v>
      </c>
      <c r="L24" s="15">
        <v>31.399</v>
      </c>
      <c r="M24" s="15">
        <v>539.5</v>
      </c>
      <c r="N24" s="15">
        <v>22</v>
      </c>
      <c r="O24" s="15">
        <v>508.141</v>
      </c>
      <c r="P24" s="15">
        <v>2768.48</v>
      </c>
      <c r="Q24" s="15">
        <v>4002</v>
      </c>
      <c r="R24" s="15">
        <v>410902.72</v>
      </c>
      <c r="S24" s="15">
        <v>5209270.54</v>
      </c>
    </row>
    <row r="25" spans="1:19" ht="12.75">
      <c r="A25" s="7" t="s">
        <v>366</v>
      </c>
      <c r="B25" s="30" t="s">
        <v>7</v>
      </c>
      <c r="D25" s="21" t="s">
        <v>444</v>
      </c>
      <c r="E25" s="15">
        <v>2</v>
      </c>
      <c r="F25" s="15">
        <v>43.48</v>
      </c>
      <c r="G25" s="15">
        <v>1019.43</v>
      </c>
      <c r="H25" s="15">
        <v>94</v>
      </c>
      <c r="I25" s="15">
        <v>867.23</v>
      </c>
      <c r="J25" s="15">
        <v>112377.19</v>
      </c>
      <c r="K25" s="15">
        <v>2</v>
      </c>
      <c r="L25" s="15">
        <v>185.077</v>
      </c>
      <c r="M25" s="15">
        <v>4570.3</v>
      </c>
      <c r="N25" s="15">
        <v>87</v>
      </c>
      <c r="O25" s="15">
        <v>7450.023</v>
      </c>
      <c r="P25" s="15">
        <v>232062.52</v>
      </c>
      <c r="Q25" s="15">
        <v>185</v>
      </c>
      <c r="R25" s="15">
        <v>8545.81</v>
      </c>
      <c r="S25" s="15">
        <v>350029.44</v>
      </c>
    </row>
    <row r="26" spans="1:19" ht="12.75">
      <c r="A26" s="7" t="s">
        <v>367</v>
      </c>
      <c r="B26" s="30" t="s">
        <v>7</v>
      </c>
      <c r="C26" s="3"/>
      <c r="D26" s="21" t="s">
        <v>445</v>
      </c>
      <c r="E26" s="15"/>
      <c r="F26" s="15"/>
      <c r="G26" s="15"/>
      <c r="H26" s="15"/>
      <c r="I26" s="15"/>
      <c r="J26" s="15"/>
      <c r="K26" s="15">
        <v>2</v>
      </c>
      <c r="L26" s="15">
        <v>39.464</v>
      </c>
      <c r="M26" s="15">
        <v>647.42</v>
      </c>
      <c r="N26" s="15">
        <v>238</v>
      </c>
      <c r="O26" s="15">
        <v>4977.943</v>
      </c>
      <c r="P26" s="15">
        <v>76426.77</v>
      </c>
      <c r="Q26" s="15">
        <v>240</v>
      </c>
      <c r="R26" s="15">
        <v>5017.407</v>
      </c>
      <c r="S26" s="15">
        <v>77074.19</v>
      </c>
    </row>
    <row r="27" spans="1:19" ht="12.75">
      <c r="A27" s="7" t="s">
        <v>368</v>
      </c>
      <c r="B27" s="30" t="s">
        <v>7</v>
      </c>
      <c r="D27" s="21" t="s">
        <v>768</v>
      </c>
      <c r="E27" s="15"/>
      <c r="F27" s="15"/>
      <c r="G27" s="15"/>
      <c r="H27" s="15"/>
      <c r="I27" s="15"/>
      <c r="J27" s="15"/>
      <c r="K27" s="15"/>
      <c r="L27" s="15"/>
      <c r="M27" s="15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2.75">
      <c r="A28" s="7" t="s">
        <v>360</v>
      </c>
      <c r="B28" s="30" t="s">
        <v>7</v>
      </c>
      <c r="D28" s="21" t="s">
        <v>446</v>
      </c>
      <c r="E28" s="15"/>
      <c r="F28" s="15"/>
      <c r="G28" s="15"/>
      <c r="H28" s="15">
        <v>8</v>
      </c>
      <c r="I28" s="15">
        <v>111.792</v>
      </c>
      <c r="J28" s="15">
        <v>5155</v>
      </c>
      <c r="K28" s="15">
        <v>2</v>
      </c>
      <c r="L28" s="15">
        <v>31.537</v>
      </c>
      <c r="M28" s="15">
        <v>964.92</v>
      </c>
      <c r="N28" s="15">
        <v>134</v>
      </c>
      <c r="O28" s="15">
        <v>2709.111</v>
      </c>
      <c r="P28" s="15">
        <v>68239.71</v>
      </c>
      <c r="Q28" s="15">
        <v>144</v>
      </c>
      <c r="R28" s="15">
        <v>2852.44</v>
      </c>
      <c r="S28" s="15">
        <v>74359.63</v>
      </c>
    </row>
    <row r="29" spans="1:19" ht="12.75">
      <c r="A29" s="7" t="s">
        <v>354</v>
      </c>
      <c r="B29" s="30" t="s">
        <v>7</v>
      </c>
      <c r="C29" s="3"/>
      <c r="D29" s="21" t="s">
        <v>447</v>
      </c>
      <c r="E29" s="15"/>
      <c r="F29" s="15"/>
      <c r="G29" s="15"/>
      <c r="H29" s="15"/>
      <c r="I29" s="15"/>
      <c r="J29" s="15"/>
      <c r="K29" s="15"/>
      <c r="L29" s="15"/>
      <c r="M29" s="15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 ht="12.75">
      <c r="A30" s="7" t="s">
        <v>353</v>
      </c>
      <c r="B30" s="30" t="s">
        <v>425</v>
      </c>
      <c r="C30" s="3"/>
      <c r="D30" s="21" t="s">
        <v>448</v>
      </c>
      <c r="E30" s="15"/>
      <c r="F30" s="15"/>
      <c r="G30" s="15"/>
      <c r="H30" s="15"/>
      <c r="I30" s="15"/>
      <c r="J30" s="15"/>
      <c r="K30" s="15"/>
      <c r="L30" s="15"/>
      <c r="M30" s="15"/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2.75">
      <c r="A31" s="7" t="s">
        <v>369</v>
      </c>
      <c r="B31" s="30" t="s">
        <v>7</v>
      </c>
      <c r="C31" s="3"/>
      <c r="D31" s="21" t="s">
        <v>449</v>
      </c>
      <c r="E31" s="15"/>
      <c r="F31" s="15"/>
      <c r="G31" s="15"/>
      <c r="H31" s="15"/>
      <c r="I31" s="15"/>
      <c r="J31" s="15"/>
      <c r="K31" s="15"/>
      <c r="L31" s="15"/>
      <c r="M31" s="15"/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2.75">
      <c r="A32" s="7" t="s">
        <v>358</v>
      </c>
      <c r="B32" s="30" t="s">
        <v>7</v>
      </c>
      <c r="C32" s="3"/>
      <c r="D32" s="21" t="s">
        <v>450</v>
      </c>
      <c r="E32" s="15"/>
      <c r="F32" s="15"/>
      <c r="G32" s="15"/>
      <c r="H32" s="15">
        <v>8</v>
      </c>
      <c r="I32" s="15">
        <v>111.792</v>
      </c>
      <c r="J32" s="15">
        <v>5155</v>
      </c>
      <c r="K32" s="15">
        <v>2</v>
      </c>
      <c r="L32" s="15">
        <v>31.537</v>
      </c>
      <c r="M32" s="15">
        <v>964.92</v>
      </c>
      <c r="N32" s="15">
        <v>134</v>
      </c>
      <c r="O32" s="15">
        <v>2709.111</v>
      </c>
      <c r="P32" s="15">
        <v>68239.71</v>
      </c>
      <c r="Q32" s="15">
        <v>144</v>
      </c>
      <c r="R32" s="15">
        <v>2852.44</v>
      </c>
      <c r="S32" s="15">
        <v>74359.63</v>
      </c>
    </row>
    <row r="33" spans="1:19" ht="12.75">
      <c r="A33" s="7" t="s">
        <v>370</v>
      </c>
      <c r="B33" s="30" t="s">
        <v>7</v>
      </c>
      <c r="C33" s="3"/>
      <c r="D33" s="21" t="s">
        <v>451</v>
      </c>
      <c r="E33" s="15"/>
      <c r="F33" s="15"/>
      <c r="G33" s="15"/>
      <c r="H33" s="15">
        <v>6</v>
      </c>
      <c r="I33" s="15">
        <v>72.592</v>
      </c>
      <c r="J33" s="15">
        <v>4374.02</v>
      </c>
      <c r="K33" s="15">
        <v>2</v>
      </c>
      <c r="L33" s="15">
        <v>31.537</v>
      </c>
      <c r="M33" s="15">
        <v>964.92</v>
      </c>
      <c r="N33" s="15">
        <v>14</v>
      </c>
      <c r="O33" s="15">
        <v>263.688</v>
      </c>
      <c r="P33" s="15">
        <v>7722.27</v>
      </c>
      <c r="Q33" s="15">
        <v>22</v>
      </c>
      <c r="R33" s="15">
        <v>367.817</v>
      </c>
      <c r="S33" s="15">
        <v>13061.21</v>
      </c>
    </row>
    <row r="34" spans="1:19" ht="12.75">
      <c r="A34" s="7" t="s">
        <v>371</v>
      </c>
      <c r="B34" s="30" t="s">
        <v>7</v>
      </c>
      <c r="C34" s="3"/>
      <c r="D34" s="21" t="s">
        <v>452</v>
      </c>
      <c r="E34" s="20">
        <v>0</v>
      </c>
      <c r="F34" s="20">
        <v>0</v>
      </c>
      <c r="G34" s="20">
        <v>0</v>
      </c>
      <c r="H34" s="15">
        <v>258</v>
      </c>
      <c r="I34" s="15">
        <v>25855.757</v>
      </c>
      <c r="J34" s="15">
        <v>987312.58</v>
      </c>
      <c r="K34" s="15">
        <v>61</v>
      </c>
      <c r="L34" s="15">
        <v>5814.97</v>
      </c>
      <c r="M34" s="15">
        <v>108709.05</v>
      </c>
      <c r="N34" s="15">
        <v>226</v>
      </c>
      <c r="O34" s="15">
        <v>23263.009</v>
      </c>
      <c r="P34" s="15">
        <v>733333.41</v>
      </c>
      <c r="Q34" s="15">
        <v>545</v>
      </c>
      <c r="R34" s="15">
        <v>54933.736</v>
      </c>
      <c r="S34" s="15">
        <v>1829355.04</v>
      </c>
    </row>
    <row r="35" spans="1:19" ht="12.75">
      <c r="A35" s="7" t="s">
        <v>372</v>
      </c>
      <c r="B35" s="30" t="s">
        <v>7</v>
      </c>
      <c r="D35" s="21" t="s">
        <v>453</v>
      </c>
      <c r="E35" s="15"/>
      <c r="F35" s="15"/>
      <c r="G35" s="15"/>
      <c r="H35" s="15">
        <v>5</v>
      </c>
      <c r="I35" s="15">
        <v>84.882</v>
      </c>
      <c r="J35" s="15">
        <v>1326.01</v>
      </c>
      <c r="K35" s="15"/>
      <c r="L35" s="15"/>
      <c r="M35" s="15"/>
      <c r="N35" s="20">
        <v>0</v>
      </c>
      <c r="O35" s="20">
        <v>0</v>
      </c>
      <c r="P35" s="20">
        <v>0</v>
      </c>
      <c r="Q35" s="15">
        <v>5</v>
      </c>
      <c r="R35" s="15">
        <v>84.882</v>
      </c>
      <c r="S35" s="15">
        <v>1326.01</v>
      </c>
    </row>
    <row r="36" spans="1:19" ht="12.75">
      <c r="A36" s="7" t="s">
        <v>373</v>
      </c>
      <c r="B36" s="30" t="s">
        <v>7</v>
      </c>
      <c r="D36" s="21" t="s">
        <v>454</v>
      </c>
      <c r="E36" s="15"/>
      <c r="F36" s="15"/>
      <c r="G36" s="15"/>
      <c r="H36" s="15">
        <v>5</v>
      </c>
      <c r="I36" s="15">
        <v>84.882</v>
      </c>
      <c r="J36" s="15">
        <v>1326.01</v>
      </c>
      <c r="K36" s="15"/>
      <c r="L36" s="15"/>
      <c r="M36" s="15"/>
      <c r="N36" s="20">
        <v>0</v>
      </c>
      <c r="O36" s="20">
        <v>0</v>
      </c>
      <c r="P36" s="20">
        <v>0</v>
      </c>
      <c r="Q36" s="15">
        <v>5</v>
      </c>
      <c r="R36" s="15">
        <v>84.882</v>
      </c>
      <c r="S36" s="15">
        <v>1326.01</v>
      </c>
    </row>
    <row r="37" spans="1:19" ht="12.75">
      <c r="A37" s="7" t="s">
        <v>374</v>
      </c>
      <c r="B37" s="30" t="s">
        <v>7</v>
      </c>
      <c r="D37" s="21" t="s">
        <v>455</v>
      </c>
      <c r="E37" s="15"/>
      <c r="F37" s="15"/>
      <c r="G37" s="15"/>
      <c r="H37" s="15"/>
      <c r="I37" s="15"/>
      <c r="J37" s="15"/>
      <c r="K37" s="15"/>
      <c r="L37" s="15"/>
      <c r="M37" s="15"/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2.75">
      <c r="A38" s="7" t="s">
        <v>375</v>
      </c>
      <c r="B38" s="30" t="s">
        <v>7</v>
      </c>
      <c r="D38" s="21" t="s">
        <v>456</v>
      </c>
      <c r="E38" s="20">
        <v>0</v>
      </c>
      <c r="F38" s="20">
        <v>0</v>
      </c>
      <c r="G38" s="20">
        <v>0</v>
      </c>
      <c r="H38" s="15">
        <v>253</v>
      </c>
      <c r="I38" s="15">
        <v>25770.875</v>
      </c>
      <c r="J38" s="15">
        <v>985986.57</v>
      </c>
      <c r="K38" s="15">
        <v>61</v>
      </c>
      <c r="L38" s="15">
        <v>5814.97</v>
      </c>
      <c r="M38" s="15">
        <v>108709.05</v>
      </c>
      <c r="N38" s="15">
        <v>226</v>
      </c>
      <c r="O38" s="15">
        <v>23263.009</v>
      </c>
      <c r="P38" s="15">
        <v>733333.41</v>
      </c>
      <c r="Q38" s="15">
        <v>540</v>
      </c>
      <c r="R38" s="15">
        <v>54848.854</v>
      </c>
      <c r="S38" s="15">
        <v>1828029.03</v>
      </c>
    </row>
    <row r="39" spans="1:19" ht="12.75">
      <c r="A39" s="7" t="s">
        <v>376</v>
      </c>
      <c r="B39" s="30" t="s">
        <v>7</v>
      </c>
      <c r="D39" s="21" t="s">
        <v>457</v>
      </c>
      <c r="E39" s="15"/>
      <c r="F39" s="15"/>
      <c r="G39" s="15"/>
      <c r="H39" s="15">
        <v>174</v>
      </c>
      <c r="I39" s="15">
        <v>17788.125</v>
      </c>
      <c r="J39" s="15">
        <v>763567.79</v>
      </c>
      <c r="K39" s="15">
        <v>8</v>
      </c>
      <c r="L39" s="15">
        <v>174.266</v>
      </c>
      <c r="M39" s="15">
        <v>2542.66</v>
      </c>
      <c r="N39" s="15">
        <v>46</v>
      </c>
      <c r="O39" s="15">
        <v>4718.612</v>
      </c>
      <c r="P39" s="15">
        <v>100230.67</v>
      </c>
      <c r="Q39" s="15">
        <v>228</v>
      </c>
      <c r="R39" s="15">
        <v>22681.003</v>
      </c>
      <c r="S39" s="15">
        <v>866341.12</v>
      </c>
    </row>
    <row r="40" spans="1:19" ht="12.75">
      <c r="A40" s="7" t="s">
        <v>377</v>
      </c>
      <c r="B40" s="30" t="s">
        <v>7</v>
      </c>
      <c r="D40" s="21" t="s">
        <v>458</v>
      </c>
      <c r="E40" s="20">
        <v>0</v>
      </c>
      <c r="F40" s="20">
        <v>0</v>
      </c>
      <c r="G40" s="20">
        <v>0</v>
      </c>
      <c r="H40" s="15">
        <v>66</v>
      </c>
      <c r="I40" s="15">
        <v>6600.36</v>
      </c>
      <c r="J40" s="15">
        <v>165177.84</v>
      </c>
      <c r="K40" s="15">
        <v>53</v>
      </c>
      <c r="L40" s="15">
        <v>5640.704</v>
      </c>
      <c r="M40" s="15">
        <v>106166.39</v>
      </c>
      <c r="N40" s="15">
        <v>39</v>
      </c>
      <c r="O40" s="15">
        <v>3919.606</v>
      </c>
      <c r="P40" s="15">
        <v>151775.66</v>
      </c>
      <c r="Q40" s="15">
        <v>158</v>
      </c>
      <c r="R40" s="15">
        <v>16160.67</v>
      </c>
      <c r="S40" s="15">
        <v>423119.89</v>
      </c>
    </row>
    <row r="41" spans="1:19" ht="12.75">
      <c r="A41" s="7" t="s">
        <v>76</v>
      </c>
      <c r="B41" s="30" t="s">
        <v>7</v>
      </c>
      <c r="D41" s="21" t="s">
        <v>459</v>
      </c>
      <c r="E41" s="15"/>
      <c r="F41" s="15"/>
      <c r="G41" s="15"/>
      <c r="H41" s="15"/>
      <c r="I41" s="15"/>
      <c r="J41" s="15"/>
      <c r="K41" s="15"/>
      <c r="L41" s="15"/>
      <c r="M41" s="15"/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 ht="12.75">
      <c r="A42" s="7" t="s">
        <v>378</v>
      </c>
      <c r="B42" s="30" t="s">
        <v>379</v>
      </c>
      <c r="D42" s="21" t="s">
        <v>460</v>
      </c>
      <c r="E42" s="15"/>
      <c r="F42" s="15"/>
      <c r="G42" s="15"/>
      <c r="H42" s="15">
        <v>1</v>
      </c>
      <c r="I42" s="15">
        <v>22.046</v>
      </c>
      <c r="J42" s="15">
        <v>454.96</v>
      </c>
      <c r="K42" s="15"/>
      <c r="L42" s="15"/>
      <c r="M42" s="15"/>
      <c r="N42" s="20">
        <v>0</v>
      </c>
      <c r="O42" s="20">
        <v>0</v>
      </c>
      <c r="P42" s="20">
        <v>0</v>
      </c>
      <c r="Q42" s="15">
        <v>1</v>
      </c>
      <c r="R42" s="15">
        <v>22.046</v>
      </c>
      <c r="S42" s="15">
        <v>454.96</v>
      </c>
    </row>
    <row r="43" spans="1:19" ht="12.75">
      <c r="A43" s="7" t="s">
        <v>380</v>
      </c>
      <c r="B43" s="30" t="s">
        <v>7</v>
      </c>
      <c r="D43" s="21" t="s">
        <v>461</v>
      </c>
      <c r="E43" s="15"/>
      <c r="F43" s="15"/>
      <c r="G43" s="15"/>
      <c r="H43" s="15">
        <v>1</v>
      </c>
      <c r="I43" s="15">
        <v>22.046</v>
      </c>
      <c r="J43" s="15">
        <v>454.96</v>
      </c>
      <c r="K43" s="15"/>
      <c r="L43" s="15"/>
      <c r="M43" s="15"/>
      <c r="N43" s="20">
        <v>0</v>
      </c>
      <c r="O43" s="20">
        <v>0</v>
      </c>
      <c r="P43" s="20">
        <v>0</v>
      </c>
      <c r="Q43" s="15">
        <v>1</v>
      </c>
      <c r="R43" s="15">
        <v>22.046</v>
      </c>
      <c r="S43" s="15">
        <v>454.96</v>
      </c>
    </row>
    <row r="44" spans="4:19" ht="12.75">
      <c r="D44" s="21" t="s">
        <v>781</v>
      </c>
      <c r="E44" s="15"/>
      <c r="F44" s="15"/>
      <c r="G44" s="15"/>
      <c r="H44" s="15"/>
      <c r="I44" s="15"/>
      <c r="J44" s="15"/>
      <c r="K44" s="15"/>
      <c r="L44" s="15"/>
      <c r="M44" s="15"/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</row>
    <row r="45" spans="4:19" ht="12.75">
      <c r="D45" s="21" t="s">
        <v>782</v>
      </c>
      <c r="E45" s="15"/>
      <c r="F45" s="15"/>
      <c r="G45" s="15"/>
      <c r="H45" s="15"/>
      <c r="I45" s="15"/>
      <c r="J45" s="15"/>
      <c r="K45" s="15"/>
      <c r="L45" s="15"/>
      <c r="M45" s="15"/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</row>
    <row r="46" spans="4:19" ht="12.75">
      <c r="D46" s="21" t="s">
        <v>462</v>
      </c>
      <c r="E46" s="15"/>
      <c r="F46" s="15"/>
      <c r="G46" s="15"/>
      <c r="H46" s="15">
        <v>1</v>
      </c>
      <c r="I46" s="15">
        <v>24.265</v>
      </c>
      <c r="J46" s="15">
        <v>-984.27</v>
      </c>
      <c r="K46" s="15">
        <v>43</v>
      </c>
      <c r="L46" s="15">
        <v>4136.144</v>
      </c>
      <c r="M46" s="15">
        <v>155299.95</v>
      </c>
      <c r="N46" s="15">
        <v>11</v>
      </c>
      <c r="O46" s="15">
        <v>895.988</v>
      </c>
      <c r="P46" s="15">
        <v>24862.43</v>
      </c>
      <c r="Q46" s="15">
        <v>55</v>
      </c>
      <c r="R46" s="15">
        <v>5056.397</v>
      </c>
      <c r="S46" s="15">
        <v>179178.11</v>
      </c>
    </row>
    <row r="47" spans="4:19" ht="12.75">
      <c r="D47" s="21" t="s">
        <v>463</v>
      </c>
      <c r="E47" s="15"/>
      <c r="F47" s="15"/>
      <c r="G47" s="15"/>
      <c r="H47" s="15">
        <v>1</v>
      </c>
      <c r="I47" s="15">
        <v>24.265</v>
      </c>
      <c r="J47" s="15">
        <v>-984.27</v>
      </c>
      <c r="K47" s="15">
        <v>43</v>
      </c>
      <c r="L47" s="15">
        <v>4136.144</v>
      </c>
      <c r="M47" s="15">
        <v>155299.95</v>
      </c>
      <c r="N47" s="15">
        <v>11</v>
      </c>
      <c r="O47" s="15">
        <v>895.988</v>
      </c>
      <c r="P47" s="15">
        <v>24862.43</v>
      </c>
      <c r="Q47" s="15">
        <v>55</v>
      </c>
      <c r="R47" s="15">
        <v>5056.397</v>
      </c>
      <c r="S47" s="15">
        <v>179178.11</v>
      </c>
    </row>
    <row r="48" spans="4:19" ht="12.75">
      <c r="D48" s="21" t="s">
        <v>464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4</v>
      </c>
      <c r="O48" s="15">
        <v>67.368</v>
      </c>
      <c r="P48" s="15">
        <v>1421.56</v>
      </c>
      <c r="Q48" s="15">
        <v>4</v>
      </c>
      <c r="R48" s="15">
        <v>67.368</v>
      </c>
      <c r="S48" s="15">
        <v>1421.56</v>
      </c>
    </row>
    <row r="49" spans="4:19" ht="12.75">
      <c r="D49" s="21" t="s">
        <v>465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>
        <v>6.608</v>
      </c>
      <c r="P49" s="15">
        <v>231.35</v>
      </c>
      <c r="Q49" s="15">
        <v>1</v>
      </c>
      <c r="R49" s="15">
        <v>6.608</v>
      </c>
      <c r="S49" s="15">
        <v>231.35</v>
      </c>
    </row>
    <row r="50" spans="4:19" ht="12.75">
      <c r="D50" s="21" t="s">
        <v>466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>
        <v>6.608</v>
      </c>
      <c r="P50" s="15">
        <v>231.35</v>
      </c>
      <c r="Q50" s="15">
        <v>1</v>
      </c>
      <c r="R50" s="15">
        <v>6.608</v>
      </c>
      <c r="S50" s="15">
        <v>231.35</v>
      </c>
    </row>
    <row r="51" spans="4:19" ht="12.75">
      <c r="D51" s="21" t="s">
        <v>783</v>
      </c>
      <c r="E51" s="15"/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>
        <v>60.76</v>
      </c>
      <c r="P51" s="15">
        <v>1190.21</v>
      </c>
      <c r="Q51" s="15">
        <v>3</v>
      </c>
      <c r="R51" s="15">
        <v>60.76</v>
      </c>
      <c r="S51" s="15">
        <v>1190.21</v>
      </c>
    </row>
    <row r="52" spans="4:19" ht="12.75">
      <c r="D52" s="21" t="s">
        <v>232</v>
      </c>
      <c r="E52" s="15"/>
      <c r="F52" s="15"/>
      <c r="G52" s="15"/>
      <c r="H52" s="15">
        <v>1</v>
      </c>
      <c r="I52" s="15">
        <v>20.8</v>
      </c>
      <c r="J52" s="15">
        <v>3641.88</v>
      </c>
      <c r="K52" s="15">
        <v>9</v>
      </c>
      <c r="L52" s="15">
        <v>809.935</v>
      </c>
      <c r="M52" s="15">
        <v>22756.3</v>
      </c>
      <c r="N52" s="15">
        <v>63</v>
      </c>
      <c r="O52" s="15">
        <v>5251.46</v>
      </c>
      <c r="P52" s="15">
        <v>56157.27</v>
      </c>
      <c r="Q52" s="15">
        <v>73</v>
      </c>
      <c r="R52" s="15">
        <v>6082.195</v>
      </c>
      <c r="S52" s="15">
        <v>82555.45</v>
      </c>
    </row>
    <row r="53" spans="4:19" ht="12.75">
      <c r="D53" s="21" t="s">
        <v>784</v>
      </c>
      <c r="E53" s="15"/>
      <c r="F53" s="15"/>
      <c r="G53" s="15"/>
      <c r="H53" s="15"/>
      <c r="I53" s="15"/>
      <c r="J53" s="15"/>
      <c r="K53" s="15"/>
      <c r="L53" s="15"/>
      <c r="M53" s="15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</row>
    <row r="54" spans="4:19" ht="12.75">
      <c r="D54" s="21" t="s">
        <v>467</v>
      </c>
      <c r="E54" s="15"/>
      <c r="F54" s="15"/>
      <c r="G54" s="15"/>
      <c r="H54" s="15"/>
      <c r="I54" s="15"/>
      <c r="J54" s="15"/>
      <c r="K54" s="15">
        <v>1</v>
      </c>
      <c r="L54" s="15">
        <v>21.649</v>
      </c>
      <c r="M54" s="15">
        <v>143.48</v>
      </c>
      <c r="N54" s="15">
        <v>56</v>
      </c>
      <c r="O54" s="15">
        <v>5040</v>
      </c>
      <c r="P54" s="15">
        <v>51045.2</v>
      </c>
      <c r="Q54" s="15">
        <v>57</v>
      </c>
      <c r="R54" s="15">
        <v>5061.649</v>
      </c>
      <c r="S54" s="15">
        <v>51188.68</v>
      </c>
    </row>
    <row r="55" spans="4:19" ht="12.75">
      <c r="D55" s="21" t="s">
        <v>468</v>
      </c>
      <c r="E55" s="15"/>
      <c r="F55" s="15"/>
      <c r="G55" s="15"/>
      <c r="H55" s="15"/>
      <c r="I55" s="15"/>
      <c r="J55" s="15"/>
      <c r="K55" s="15"/>
      <c r="L55" s="15"/>
      <c r="M55" s="15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</row>
    <row r="56" spans="4:19" ht="12.75">
      <c r="D56" s="21" t="s">
        <v>469</v>
      </c>
      <c r="E56" s="15"/>
      <c r="F56" s="15"/>
      <c r="G56" s="15"/>
      <c r="H56" s="15"/>
      <c r="I56" s="15"/>
      <c r="J56" s="15"/>
      <c r="K56" s="15">
        <v>1</v>
      </c>
      <c r="L56" s="15">
        <v>21.649</v>
      </c>
      <c r="M56" s="15">
        <v>143.48</v>
      </c>
      <c r="N56" s="20">
        <v>0</v>
      </c>
      <c r="O56" s="20">
        <v>0</v>
      </c>
      <c r="P56" s="20">
        <v>0</v>
      </c>
      <c r="Q56" s="15">
        <v>1</v>
      </c>
      <c r="R56" s="15">
        <v>21.649</v>
      </c>
      <c r="S56" s="15">
        <v>143.48</v>
      </c>
    </row>
    <row r="57" spans="4:19" ht="12.75">
      <c r="D57" s="21" t="s">
        <v>470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5</v>
      </c>
      <c r="O57" s="15">
        <v>182.946</v>
      </c>
      <c r="P57" s="15">
        <v>3780.11</v>
      </c>
      <c r="Q57" s="15">
        <v>5</v>
      </c>
      <c r="R57" s="15">
        <v>182.946</v>
      </c>
      <c r="S57" s="15">
        <v>3780.11</v>
      </c>
    </row>
    <row r="58" spans="4:19" ht="12.75">
      <c r="D58" s="21" t="s">
        <v>785</v>
      </c>
      <c r="E58" s="15"/>
      <c r="F58" s="15"/>
      <c r="G58" s="15"/>
      <c r="H58" s="15">
        <v>1</v>
      </c>
      <c r="I58" s="15">
        <v>20.8</v>
      </c>
      <c r="J58" s="15">
        <v>619.29</v>
      </c>
      <c r="K58" s="15"/>
      <c r="L58" s="15"/>
      <c r="M58" s="15"/>
      <c r="N58" s="15"/>
      <c r="O58" s="15"/>
      <c r="P58" s="15"/>
      <c r="Q58" s="15">
        <v>1</v>
      </c>
      <c r="R58" s="15">
        <v>20.8</v>
      </c>
      <c r="S58" s="15">
        <v>619.29</v>
      </c>
    </row>
    <row r="59" spans="4:19" ht="12.75">
      <c r="D59" s="21" t="s">
        <v>471</v>
      </c>
      <c r="E59" s="15"/>
      <c r="F59" s="15"/>
      <c r="G59" s="15"/>
      <c r="H59" s="20">
        <v>0</v>
      </c>
      <c r="I59" s="20">
        <v>0</v>
      </c>
      <c r="J59" s="15">
        <v>3022.59</v>
      </c>
      <c r="K59" s="15">
        <v>8</v>
      </c>
      <c r="L59" s="15">
        <v>788.286</v>
      </c>
      <c r="M59" s="15">
        <v>22612.82</v>
      </c>
      <c r="N59" s="15">
        <v>2</v>
      </c>
      <c r="O59" s="15">
        <v>28.514</v>
      </c>
      <c r="P59" s="15">
        <v>1331.96</v>
      </c>
      <c r="Q59" s="15">
        <v>10</v>
      </c>
      <c r="R59" s="15">
        <v>816.8</v>
      </c>
      <c r="S59" s="15">
        <v>26967.37</v>
      </c>
    </row>
    <row r="60" spans="4:19" ht="12.75">
      <c r="D60" s="21" t="s">
        <v>233</v>
      </c>
      <c r="E60" s="15"/>
      <c r="F60" s="15"/>
      <c r="G60" s="15"/>
      <c r="H60" s="15">
        <v>700</v>
      </c>
      <c r="I60" s="15">
        <v>70000</v>
      </c>
      <c r="J60" s="15">
        <v>614927</v>
      </c>
      <c r="K60" s="15">
        <v>13336</v>
      </c>
      <c r="L60" s="15">
        <v>1601633.21</v>
      </c>
      <c r="M60" s="15">
        <v>11307287.41</v>
      </c>
      <c r="N60" s="15">
        <v>371</v>
      </c>
      <c r="O60" s="15">
        <v>37113.549</v>
      </c>
      <c r="P60" s="15">
        <v>576394.42</v>
      </c>
      <c r="Q60" s="15">
        <v>14407</v>
      </c>
      <c r="R60" s="15">
        <v>1708746.759</v>
      </c>
      <c r="S60" s="15">
        <v>12498608.83</v>
      </c>
    </row>
    <row r="61" spans="4:19" ht="12.75">
      <c r="D61" s="21" t="s">
        <v>472</v>
      </c>
      <c r="E61" s="15"/>
      <c r="F61" s="15"/>
      <c r="G61" s="15"/>
      <c r="H61" s="15"/>
      <c r="I61" s="15"/>
      <c r="J61" s="15"/>
      <c r="K61" s="15">
        <v>12</v>
      </c>
      <c r="L61" s="15">
        <v>1156.78</v>
      </c>
      <c r="M61" s="15">
        <v>30180.4</v>
      </c>
      <c r="N61" s="15">
        <v>2</v>
      </c>
      <c r="O61" s="15">
        <v>43.32</v>
      </c>
      <c r="P61" s="15">
        <v>1160.32</v>
      </c>
      <c r="Q61" s="15">
        <v>14</v>
      </c>
      <c r="R61" s="15">
        <v>1200.1</v>
      </c>
      <c r="S61" s="15">
        <v>31340.72</v>
      </c>
    </row>
    <row r="62" spans="4:19" ht="12.75">
      <c r="D62" s="21" t="s">
        <v>786</v>
      </c>
      <c r="E62" s="15"/>
      <c r="F62" s="15"/>
      <c r="G62" s="15"/>
      <c r="H62" s="15"/>
      <c r="I62" s="15"/>
      <c r="J62" s="15"/>
      <c r="K62" s="15"/>
      <c r="L62" s="15"/>
      <c r="M62" s="15"/>
      <c r="N62" s="15">
        <v>2</v>
      </c>
      <c r="O62" s="15">
        <v>43.32</v>
      </c>
      <c r="P62" s="15">
        <v>1160.32</v>
      </c>
      <c r="Q62" s="15">
        <v>2</v>
      </c>
      <c r="R62" s="15">
        <v>43.32</v>
      </c>
      <c r="S62" s="15">
        <v>1160.32</v>
      </c>
    </row>
    <row r="63" spans="4:19" ht="12.75">
      <c r="D63" s="21" t="s">
        <v>473</v>
      </c>
      <c r="E63" s="15"/>
      <c r="F63" s="15"/>
      <c r="G63" s="15"/>
      <c r="H63" s="15"/>
      <c r="I63" s="15"/>
      <c r="J63" s="15"/>
      <c r="K63" s="15">
        <v>12</v>
      </c>
      <c r="L63" s="15">
        <v>1156.78</v>
      </c>
      <c r="M63" s="15">
        <v>30180.4</v>
      </c>
      <c r="N63" s="15"/>
      <c r="O63" s="15"/>
      <c r="P63" s="15"/>
      <c r="Q63" s="15">
        <v>12</v>
      </c>
      <c r="R63" s="15">
        <v>1156.78</v>
      </c>
      <c r="S63" s="15">
        <v>30180.4</v>
      </c>
    </row>
    <row r="64" spans="4:19" ht="12.75">
      <c r="D64" s="21" t="s">
        <v>474</v>
      </c>
      <c r="E64" s="15"/>
      <c r="F64" s="15"/>
      <c r="G64" s="15"/>
      <c r="H64" s="15">
        <v>700</v>
      </c>
      <c r="I64" s="15">
        <v>70000</v>
      </c>
      <c r="J64" s="15">
        <v>614927</v>
      </c>
      <c r="K64" s="15">
        <v>13324</v>
      </c>
      <c r="L64" s="15">
        <v>1600476.43</v>
      </c>
      <c r="M64" s="15">
        <v>11277107.01</v>
      </c>
      <c r="N64" s="15">
        <v>369</v>
      </c>
      <c r="O64" s="15">
        <v>37070.229</v>
      </c>
      <c r="P64" s="15">
        <v>575234.1</v>
      </c>
      <c r="Q64" s="15">
        <v>14393</v>
      </c>
      <c r="R64" s="15">
        <v>1707546.659</v>
      </c>
      <c r="S64" s="15">
        <v>12467268.11</v>
      </c>
    </row>
    <row r="65" spans="4:19" ht="12.75">
      <c r="D65" s="21" t="s">
        <v>475</v>
      </c>
      <c r="E65" s="15"/>
      <c r="F65" s="15"/>
      <c r="G65" s="15"/>
      <c r="H65" s="15"/>
      <c r="I65" s="15"/>
      <c r="J65" s="15"/>
      <c r="K65" s="15">
        <v>13324</v>
      </c>
      <c r="L65" s="15">
        <v>1600476.43</v>
      </c>
      <c r="M65" s="15">
        <v>11277107.01</v>
      </c>
      <c r="N65" s="15">
        <v>369</v>
      </c>
      <c r="O65" s="15">
        <v>37070.229</v>
      </c>
      <c r="P65" s="15">
        <v>575234.1</v>
      </c>
      <c r="Q65" s="15">
        <v>13693</v>
      </c>
      <c r="R65" s="15">
        <v>1637546.659</v>
      </c>
      <c r="S65" s="15">
        <v>11852341.11</v>
      </c>
    </row>
    <row r="66" spans="4:19" ht="12.75">
      <c r="D66" s="21" t="s">
        <v>235</v>
      </c>
      <c r="E66" s="15">
        <v>230</v>
      </c>
      <c r="F66" s="15">
        <v>77.178</v>
      </c>
      <c r="G66" s="15">
        <v>249468.35</v>
      </c>
      <c r="H66" s="15">
        <v>1458</v>
      </c>
      <c r="I66" s="15">
        <v>125246.029</v>
      </c>
      <c r="J66" s="15">
        <v>1677228.88</v>
      </c>
      <c r="K66" s="15"/>
      <c r="L66" s="15"/>
      <c r="M66" s="15"/>
      <c r="N66" s="15">
        <v>5193</v>
      </c>
      <c r="O66" s="15">
        <v>482076.551</v>
      </c>
      <c r="P66" s="15">
        <v>8355229.53</v>
      </c>
      <c r="Q66" s="15">
        <v>6881</v>
      </c>
      <c r="R66" s="15">
        <v>607399.758</v>
      </c>
      <c r="S66" s="15">
        <v>10281926.76</v>
      </c>
    </row>
    <row r="67" spans="4:19" ht="12.75">
      <c r="D67" s="21" t="s">
        <v>476</v>
      </c>
      <c r="E67" s="15">
        <v>230</v>
      </c>
      <c r="F67" s="15">
        <v>77.178</v>
      </c>
      <c r="G67" s="15">
        <v>249468.35</v>
      </c>
      <c r="H67" s="15">
        <v>1458</v>
      </c>
      <c r="I67" s="15">
        <v>125246.029</v>
      </c>
      <c r="J67" s="15">
        <v>1677228.88</v>
      </c>
      <c r="K67" s="15"/>
      <c r="L67" s="15"/>
      <c r="M67" s="15"/>
      <c r="N67" s="15">
        <v>5191</v>
      </c>
      <c r="O67" s="15">
        <v>481991.051</v>
      </c>
      <c r="P67" s="15">
        <v>8350147.09</v>
      </c>
      <c r="Q67" s="15">
        <v>6879</v>
      </c>
      <c r="R67" s="15">
        <v>607314.258</v>
      </c>
      <c r="S67" s="15">
        <v>10276844.32</v>
      </c>
    </row>
    <row r="68" spans="4:19" ht="12.75">
      <c r="D68" s="21" t="s">
        <v>477</v>
      </c>
      <c r="E68" s="15"/>
      <c r="F68" s="15"/>
      <c r="G68" s="15"/>
      <c r="H68" s="15"/>
      <c r="I68" s="15"/>
      <c r="J68" s="15"/>
      <c r="K68" s="15"/>
      <c r="L68" s="15"/>
      <c r="M68" s="15"/>
      <c r="N68" s="15">
        <v>2</v>
      </c>
      <c r="O68" s="15">
        <v>85.5</v>
      </c>
      <c r="P68" s="15">
        <v>5082.44</v>
      </c>
      <c r="Q68" s="15">
        <v>2</v>
      </c>
      <c r="R68" s="15">
        <v>85.5</v>
      </c>
      <c r="S68" s="15">
        <v>5082.44</v>
      </c>
    </row>
    <row r="69" spans="4:19" ht="12.75">
      <c r="D69" s="21" t="s">
        <v>236</v>
      </c>
      <c r="E69" s="15">
        <v>4248</v>
      </c>
      <c r="F69" s="15">
        <v>472700.643</v>
      </c>
      <c r="G69" s="15">
        <v>12231466.75</v>
      </c>
      <c r="H69" s="15">
        <v>19192</v>
      </c>
      <c r="I69" s="15">
        <v>2177236.447</v>
      </c>
      <c r="J69" s="15">
        <v>36009475.91</v>
      </c>
      <c r="K69" s="15">
        <v>770</v>
      </c>
      <c r="L69" s="15">
        <v>30805.938</v>
      </c>
      <c r="M69" s="15">
        <v>710178.39</v>
      </c>
      <c r="N69" s="15">
        <v>1049</v>
      </c>
      <c r="O69" s="15">
        <v>92565.177</v>
      </c>
      <c r="P69" s="15">
        <v>1842552.09</v>
      </c>
      <c r="Q69" s="15">
        <v>25259</v>
      </c>
      <c r="R69" s="15">
        <v>2773308.205</v>
      </c>
      <c r="S69" s="15">
        <v>50793673.14</v>
      </c>
    </row>
    <row r="70" spans="4:19" ht="12.75">
      <c r="D70" s="21" t="s">
        <v>478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8</v>
      </c>
      <c r="O70" s="15">
        <v>196.876</v>
      </c>
      <c r="P70" s="15">
        <v>6485.35</v>
      </c>
      <c r="Q70" s="15">
        <v>8</v>
      </c>
      <c r="R70" s="15">
        <v>196.876</v>
      </c>
      <c r="S70" s="15">
        <v>6485.35</v>
      </c>
    </row>
    <row r="71" spans="4:19" ht="12.75">
      <c r="D71" s="21" t="s">
        <v>479</v>
      </c>
      <c r="E71" s="15">
        <v>240</v>
      </c>
      <c r="F71" s="15">
        <v>24241.06</v>
      </c>
      <c r="G71" s="15">
        <v>361824.4</v>
      </c>
      <c r="H71" s="15">
        <v>1786</v>
      </c>
      <c r="I71" s="15">
        <v>190196.965</v>
      </c>
      <c r="J71" s="15">
        <v>1401241.34</v>
      </c>
      <c r="K71" s="15">
        <v>16</v>
      </c>
      <c r="L71" s="15">
        <v>675.261</v>
      </c>
      <c r="M71" s="15">
        <v>4766.57</v>
      </c>
      <c r="N71" s="15">
        <v>31</v>
      </c>
      <c r="O71" s="15">
        <v>960.33</v>
      </c>
      <c r="P71" s="15">
        <v>20575.47</v>
      </c>
      <c r="Q71" s="15">
        <v>2073</v>
      </c>
      <c r="R71" s="15">
        <v>216073.616</v>
      </c>
      <c r="S71" s="15">
        <v>1788407.78</v>
      </c>
    </row>
    <row r="72" spans="4:19" ht="12.75">
      <c r="D72" s="21" t="s">
        <v>480</v>
      </c>
      <c r="E72" s="15"/>
      <c r="F72" s="15"/>
      <c r="G72" s="15"/>
      <c r="H72" s="15"/>
      <c r="I72" s="15"/>
      <c r="J72" s="15"/>
      <c r="K72" s="15"/>
      <c r="L72" s="15"/>
      <c r="M72" s="15"/>
      <c r="N72" s="15">
        <v>3</v>
      </c>
      <c r="O72" s="15">
        <v>301</v>
      </c>
      <c r="P72" s="15">
        <v>7195.14</v>
      </c>
      <c r="Q72" s="15">
        <v>3</v>
      </c>
      <c r="R72" s="15">
        <v>301</v>
      </c>
      <c r="S72" s="15">
        <v>7195.14</v>
      </c>
    </row>
    <row r="73" spans="4:19" ht="12.75">
      <c r="D73" s="21" t="s">
        <v>481</v>
      </c>
      <c r="E73" s="15">
        <v>191</v>
      </c>
      <c r="F73" s="15">
        <v>18890.9</v>
      </c>
      <c r="G73" s="15">
        <v>318579.73</v>
      </c>
      <c r="H73" s="15">
        <v>886</v>
      </c>
      <c r="I73" s="15">
        <v>92804.375</v>
      </c>
      <c r="J73" s="15">
        <v>872854.19</v>
      </c>
      <c r="K73" s="15">
        <v>13</v>
      </c>
      <c r="L73" s="15">
        <v>347.251</v>
      </c>
      <c r="M73" s="15">
        <v>3035.42</v>
      </c>
      <c r="N73" s="15">
        <v>28</v>
      </c>
      <c r="O73" s="15">
        <v>659.33</v>
      </c>
      <c r="P73" s="15">
        <v>13380.33</v>
      </c>
      <c r="Q73" s="15">
        <v>1118</v>
      </c>
      <c r="R73" s="15">
        <v>112701.856</v>
      </c>
      <c r="S73" s="15">
        <v>1207849.67</v>
      </c>
    </row>
    <row r="74" spans="4:19" ht="12.75">
      <c r="D74" s="21" t="s">
        <v>482</v>
      </c>
      <c r="E74" s="15">
        <v>4008</v>
      </c>
      <c r="F74" s="15">
        <v>448459.583</v>
      </c>
      <c r="G74" s="15">
        <v>11869642.35</v>
      </c>
      <c r="H74" s="15">
        <v>17331</v>
      </c>
      <c r="I74" s="15">
        <v>1981130.034</v>
      </c>
      <c r="J74" s="15">
        <v>34482938.61</v>
      </c>
      <c r="K74" s="15">
        <v>377</v>
      </c>
      <c r="L74" s="15">
        <v>14121.481</v>
      </c>
      <c r="M74" s="15">
        <v>389323.97</v>
      </c>
      <c r="N74" s="15">
        <v>319</v>
      </c>
      <c r="O74" s="15">
        <v>33058.158</v>
      </c>
      <c r="P74" s="15">
        <v>652521.11</v>
      </c>
      <c r="Q74" s="15">
        <v>22035</v>
      </c>
      <c r="R74" s="15">
        <v>2476769.256</v>
      </c>
      <c r="S74" s="15">
        <v>47394426.04</v>
      </c>
    </row>
    <row r="75" spans="4:19" ht="12.75">
      <c r="D75" s="21" t="s">
        <v>483</v>
      </c>
      <c r="E75" s="15"/>
      <c r="F75" s="15"/>
      <c r="G75" s="15"/>
      <c r="H75" s="15">
        <v>2</v>
      </c>
      <c r="I75" s="15">
        <v>42.466</v>
      </c>
      <c r="J75" s="15">
        <v>1121.6</v>
      </c>
      <c r="K75" s="15">
        <v>261</v>
      </c>
      <c r="L75" s="15">
        <v>5172.899</v>
      </c>
      <c r="M75" s="15">
        <v>121737.78</v>
      </c>
      <c r="N75" s="15">
        <v>4</v>
      </c>
      <c r="O75" s="15">
        <v>85.345</v>
      </c>
      <c r="P75" s="15">
        <v>1025.74</v>
      </c>
      <c r="Q75" s="15">
        <v>267</v>
      </c>
      <c r="R75" s="15">
        <v>5300.71</v>
      </c>
      <c r="S75" s="15">
        <v>123885.12</v>
      </c>
    </row>
    <row r="76" spans="4:19" ht="12.75">
      <c r="D76" s="21" t="s">
        <v>484</v>
      </c>
      <c r="E76" s="15">
        <v>801</v>
      </c>
      <c r="F76" s="15">
        <v>77154.65</v>
      </c>
      <c r="G76" s="15">
        <v>579719.85</v>
      </c>
      <c r="H76" s="15">
        <v>88</v>
      </c>
      <c r="I76" s="15">
        <v>6508.795</v>
      </c>
      <c r="J76" s="15">
        <v>22403.03</v>
      </c>
      <c r="K76" s="15">
        <v>40</v>
      </c>
      <c r="L76" s="15">
        <v>1044.45</v>
      </c>
      <c r="M76" s="15">
        <v>14682.23</v>
      </c>
      <c r="N76" s="15">
        <v>10</v>
      </c>
      <c r="O76" s="15">
        <v>585</v>
      </c>
      <c r="P76" s="15">
        <v>3828.98</v>
      </c>
      <c r="Q76" s="15">
        <v>939</v>
      </c>
      <c r="R76" s="15">
        <v>85292.895</v>
      </c>
      <c r="S76" s="15">
        <v>620634.09</v>
      </c>
    </row>
    <row r="77" spans="4:19" ht="12.75">
      <c r="D77" s="21" t="s">
        <v>485</v>
      </c>
      <c r="E77" s="15">
        <v>3207</v>
      </c>
      <c r="F77" s="15">
        <v>371304.933</v>
      </c>
      <c r="G77" s="15">
        <v>11289922.5</v>
      </c>
      <c r="H77" s="15">
        <v>17241</v>
      </c>
      <c r="I77" s="15">
        <v>1974578.773</v>
      </c>
      <c r="J77" s="15">
        <v>34459413.98</v>
      </c>
      <c r="K77" s="15">
        <v>76</v>
      </c>
      <c r="L77" s="15">
        <v>7904.132</v>
      </c>
      <c r="M77" s="15">
        <v>252903.96</v>
      </c>
      <c r="N77" s="15">
        <v>305</v>
      </c>
      <c r="O77" s="15">
        <v>32387.813</v>
      </c>
      <c r="P77" s="15">
        <v>647666.39</v>
      </c>
      <c r="Q77" s="15">
        <v>20829</v>
      </c>
      <c r="R77" s="15">
        <v>2386175.651</v>
      </c>
      <c r="S77" s="15">
        <v>46649906.83</v>
      </c>
    </row>
    <row r="78" spans="4:19" ht="12.75">
      <c r="D78" s="21" t="s">
        <v>486</v>
      </c>
      <c r="E78" s="15"/>
      <c r="F78" s="15"/>
      <c r="G78" s="15"/>
      <c r="H78" s="15"/>
      <c r="I78" s="15"/>
      <c r="J78" s="15"/>
      <c r="K78" s="15">
        <v>1</v>
      </c>
      <c r="L78" s="15">
        <v>20.898</v>
      </c>
      <c r="M78" s="15">
        <v>271.89</v>
      </c>
      <c r="N78" s="15">
        <v>63</v>
      </c>
      <c r="O78" s="15">
        <v>1877.935</v>
      </c>
      <c r="P78" s="15">
        <v>71705.33</v>
      </c>
      <c r="Q78" s="15">
        <v>64</v>
      </c>
      <c r="R78" s="15">
        <v>1898.833</v>
      </c>
      <c r="S78" s="15">
        <v>71977.22</v>
      </c>
    </row>
    <row r="79" spans="4:19" ht="12.75">
      <c r="D79" s="21" t="s">
        <v>487</v>
      </c>
      <c r="E79" s="15"/>
      <c r="F79" s="15"/>
      <c r="G79" s="15"/>
      <c r="H79" s="15"/>
      <c r="I79" s="15"/>
      <c r="J79" s="15"/>
      <c r="K79" s="15"/>
      <c r="L79" s="15"/>
      <c r="M79" s="15"/>
      <c r="N79" s="15">
        <v>7</v>
      </c>
      <c r="O79" s="15">
        <v>673.11</v>
      </c>
      <c r="P79" s="15">
        <v>9155.01</v>
      </c>
      <c r="Q79" s="15">
        <v>7</v>
      </c>
      <c r="R79" s="15">
        <v>673.11</v>
      </c>
      <c r="S79" s="15">
        <v>9155.01</v>
      </c>
    </row>
    <row r="80" spans="4:19" ht="12.75">
      <c r="D80" s="21" t="s">
        <v>488</v>
      </c>
      <c r="E80" s="15"/>
      <c r="F80" s="15"/>
      <c r="G80" s="15"/>
      <c r="H80" s="15"/>
      <c r="I80" s="15"/>
      <c r="J80" s="15"/>
      <c r="K80" s="15"/>
      <c r="L80" s="15"/>
      <c r="M80" s="15"/>
      <c r="N80" s="15">
        <v>6</v>
      </c>
      <c r="O80" s="15">
        <v>127.525</v>
      </c>
      <c r="P80" s="15">
        <v>3460.16</v>
      </c>
      <c r="Q80" s="15">
        <v>6</v>
      </c>
      <c r="R80" s="15">
        <v>127.525</v>
      </c>
      <c r="S80" s="15">
        <v>3460.16</v>
      </c>
    </row>
    <row r="81" spans="4:19" ht="12.75">
      <c r="D81" s="21" t="s">
        <v>489</v>
      </c>
      <c r="E81" s="15"/>
      <c r="F81" s="15"/>
      <c r="G81" s="15"/>
      <c r="H81" s="15">
        <v>63</v>
      </c>
      <c r="I81" s="15">
        <v>5676.403</v>
      </c>
      <c r="J81" s="15">
        <v>115190.09</v>
      </c>
      <c r="K81" s="15">
        <v>65</v>
      </c>
      <c r="L81" s="15">
        <v>6414.67</v>
      </c>
      <c r="M81" s="15">
        <v>98052.46</v>
      </c>
      <c r="N81" s="15">
        <v>544</v>
      </c>
      <c r="O81" s="15">
        <v>53643.821</v>
      </c>
      <c r="P81" s="15">
        <v>1029390.54</v>
      </c>
      <c r="Q81" s="15">
        <v>672</v>
      </c>
      <c r="R81" s="15">
        <v>65734.894</v>
      </c>
      <c r="S81" s="15">
        <v>1242633.09</v>
      </c>
    </row>
    <row r="82" spans="4:19" ht="12.75">
      <c r="D82" s="21" t="s">
        <v>490</v>
      </c>
      <c r="E82" s="15"/>
      <c r="F82" s="15"/>
      <c r="G82" s="15"/>
      <c r="H82" s="15"/>
      <c r="I82" s="15"/>
      <c r="J82" s="15"/>
      <c r="K82" s="15"/>
      <c r="L82" s="15"/>
      <c r="M82" s="15"/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</row>
    <row r="83" spans="4:19" ht="12.75">
      <c r="D83" s="21" t="s">
        <v>491</v>
      </c>
      <c r="E83" s="15"/>
      <c r="F83" s="15"/>
      <c r="G83" s="15"/>
      <c r="H83" s="15">
        <v>7</v>
      </c>
      <c r="I83" s="15">
        <v>141.912</v>
      </c>
      <c r="J83" s="15">
        <v>4344.05</v>
      </c>
      <c r="K83" s="15"/>
      <c r="L83" s="15"/>
      <c r="M83" s="15"/>
      <c r="N83" s="15"/>
      <c r="O83" s="15"/>
      <c r="P83" s="15"/>
      <c r="Q83" s="15">
        <v>7</v>
      </c>
      <c r="R83" s="15">
        <v>141.912</v>
      </c>
      <c r="S83" s="15">
        <v>4344.05</v>
      </c>
    </row>
    <row r="84" spans="4:19" ht="12.75">
      <c r="D84" s="21" t="s">
        <v>492</v>
      </c>
      <c r="E84" s="15"/>
      <c r="F84" s="15"/>
      <c r="G84" s="15"/>
      <c r="H84" s="15"/>
      <c r="I84" s="15"/>
      <c r="J84" s="15"/>
      <c r="K84" s="15">
        <v>50</v>
      </c>
      <c r="L84" s="15">
        <v>4961.019</v>
      </c>
      <c r="M84" s="15">
        <v>81971.99</v>
      </c>
      <c r="N84" s="15"/>
      <c r="O84" s="15"/>
      <c r="P84" s="15"/>
      <c r="Q84" s="15">
        <v>50</v>
      </c>
      <c r="R84" s="15">
        <v>4961.019</v>
      </c>
      <c r="S84" s="15">
        <v>81971.99</v>
      </c>
    </row>
    <row r="85" spans="4:19" ht="12.75">
      <c r="D85" s="21" t="s">
        <v>493</v>
      </c>
      <c r="E85" s="15"/>
      <c r="F85" s="15"/>
      <c r="G85" s="15"/>
      <c r="H85" s="15">
        <v>56</v>
      </c>
      <c r="I85" s="15">
        <v>5534.491</v>
      </c>
      <c r="J85" s="15">
        <v>110846.04</v>
      </c>
      <c r="K85" s="15">
        <v>15</v>
      </c>
      <c r="L85" s="15">
        <v>1453.651</v>
      </c>
      <c r="M85" s="15">
        <v>16080.47</v>
      </c>
      <c r="N85" s="15">
        <v>532</v>
      </c>
      <c r="O85" s="15">
        <v>52637.271</v>
      </c>
      <c r="P85" s="15">
        <v>996012.73</v>
      </c>
      <c r="Q85" s="15">
        <v>603</v>
      </c>
      <c r="R85" s="15">
        <v>59625.413</v>
      </c>
      <c r="S85" s="15">
        <v>1122939.24</v>
      </c>
    </row>
    <row r="86" spans="4:19" ht="12.75">
      <c r="D86" s="21" t="s">
        <v>494</v>
      </c>
      <c r="E86" s="15"/>
      <c r="F86" s="15"/>
      <c r="G86" s="15"/>
      <c r="H86" s="15">
        <v>12</v>
      </c>
      <c r="I86" s="15">
        <v>233.045</v>
      </c>
      <c r="J86" s="15">
        <v>10105.87</v>
      </c>
      <c r="K86" s="15">
        <v>311</v>
      </c>
      <c r="L86" s="15">
        <v>9573.628</v>
      </c>
      <c r="M86" s="15">
        <v>217763.5</v>
      </c>
      <c r="N86" s="15">
        <v>84</v>
      </c>
      <c r="O86" s="15">
        <v>2828.057</v>
      </c>
      <c r="P86" s="15">
        <v>61874.29</v>
      </c>
      <c r="Q86" s="15">
        <v>407</v>
      </c>
      <c r="R86" s="15">
        <v>12634.73</v>
      </c>
      <c r="S86" s="15">
        <v>289743.66</v>
      </c>
    </row>
    <row r="87" spans="4:19" ht="12.75">
      <c r="D87" s="21" t="s">
        <v>495</v>
      </c>
      <c r="E87" s="15"/>
      <c r="F87" s="15"/>
      <c r="G87" s="15"/>
      <c r="H87" s="15"/>
      <c r="I87" s="15"/>
      <c r="J87" s="15"/>
      <c r="K87" s="15"/>
      <c r="L87" s="15"/>
      <c r="M87" s="15"/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</row>
    <row r="88" spans="4:19" ht="12.75">
      <c r="D88" s="21" t="s">
        <v>496</v>
      </c>
      <c r="E88" s="15"/>
      <c r="F88" s="15"/>
      <c r="G88" s="15"/>
      <c r="H88" s="15"/>
      <c r="I88" s="15"/>
      <c r="J88" s="15"/>
      <c r="K88" s="15"/>
      <c r="L88" s="15"/>
      <c r="M88" s="15"/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</row>
    <row r="89" spans="4:19" ht="12.75">
      <c r="D89" s="21" t="s">
        <v>769</v>
      </c>
      <c r="E89" s="15"/>
      <c r="F89" s="15"/>
      <c r="G89" s="15"/>
      <c r="H89" s="15"/>
      <c r="I89" s="15"/>
      <c r="J89" s="15"/>
      <c r="K89" s="15">
        <v>4</v>
      </c>
      <c r="L89" s="15">
        <v>389.3</v>
      </c>
      <c r="M89" s="15">
        <v>6624.63</v>
      </c>
      <c r="N89" s="15"/>
      <c r="O89" s="15"/>
      <c r="P89" s="15"/>
      <c r="Q89" s="15">
        <v>4</v>
      </c>
      <c r="R89" s="15">
        <v>389.3</v>
      </c>
      <c r="S89" s="15">
        <v>6624.63</v>
      </c>
    </row>
    <row r="90" spans="4:19" ht="12.75">
      <c r="D90" s="21" t="s">
        <v>241</v>
      </c>
      <c r="E90" s="15">
        <v>22</v>
      </c>
      <c r="F90" s="15">
        <v>389.288</v>
      </c>
      <c r="G90" s="15">
        <v>10915.74</v>
      </c>
      <c r="H90" s="15">
        <v>9</v>
      </c>
      <c r="I90" s="15">
        <v>165.6</v>
      </c>
      <c r="J90" s="15">
        <v>2533.16</v>
      </c>
      <c r="K90" s="15"/>
      <c r="L90" s="15"/>
      <c r="M90" s="15"/>
      <c r="N90" s="20">
        <v>0</v>
      </c>
      <c r="O90" s="20">
        <v>0</v>
      </c>
      <c r="P90" s="20">
        <v>0</v>
      </c>
      <c r="Q90" s="15">
        <v>31</v>
      </c>
      <c r="R90" s="15">
        <v>554.888</v>
      </c>
      <c r="S90" s="15">
        <v>13448.9</v>
      </c>
    </row>
    <row r="91" spans="4:19" ht="12.75">
      <c r="D91" s="21" t="s">
        <v>787</v>
      </c>
      <c r="E91" s="15"/>
      <c r="F91" s="15"/>
      <c r="G91" s="15"/>
      <c r="H91" s="15">
        <v>9</v>
      </c>
      <c r="I91" s="15">
        <v>165.6</v>
      </c>
      <c r="J91" s="15">
        <v>2533.16</v>
      </c>
      <c r="K91" s="15"/>
      <c r="L91" s="15"/>
      <c r="M91" s="15"/>
      <c r="N91" s="15"/>
      <c r="O91" s="15"/>
      <c r="P91" s="15"/>
      <c r="Q91" s="15">
        <v>9</v>
      </c>
      <c r="R91" s="15">
        <v>165.6</v>
      </c>
      <c r="S91" s="15">
        <v>2533.16</v>
      </c>
    </row>
    <row r="92" spans="4:19" ht="12.75">
      <c r="D92" s="21" t="s">
        <v>497</v>
      </c>
      <c r="E92" s="15">
        <v>22</v>
      </c>
      <c r="F92" s="15">
        <v>389.288</v>
      </c>
      <c r="G92" s="15">
        <v>10915.74</v>
      </c>
      <c r="H92" s="15"/>
      <c r="I92" s="15"/>
      <c r="J92" s="15"/>
      <c r="K92" s="15"/>
      <c r="L92" s="15"/>
      <c r="M92" s="15"/>
      <c r="N92" s="20">
        <v>0</v>
      </c>
      <c r="O92" s="20">
        <v>0</v>
      </c>
      <c r="P92" s="20">
        <v>0</v>
      </c>
      <c r="Q92" s="15">
        <v>22</v>
      </c>
      <c r="R92" s="15">
        <v>389.288</v>
      </c>
      <c r="S92" s="15">
        <v>10915.74</v>
      </c>
    </row>
    <row r="93" spans="4:19" ht="12.75">
      <c r="D93" s="21" t="s">
        <v>9</v>
      </c>
      <c r="E93" s="15">
        <v>1479</v>
      </c>
      <c r="F93" s="15">
        <v>141776.85</v>
      </c>
      <c r="G93" s="15">
        <v>2685913.96</v>
      </c>
      <c r="H93" s="15">
        <v>9885</v>
      </c>
      <c r="I93" s="15">
        <v>795248.915</v>
      </c>
      <c r="J93" s="15">
        <v>15511278.32</v>
      </c>
      <c r="K93" s="15">
        <v>2166</v>
      </c>
      <c r="L93" s="15">
        <v>186176.483</v>
      </c>
      <c r="M93" s="15">
        <v>4074328.02</v>
      </c>
      <c r="N93" s="15">
        <v>7786</v>
      </c>
      <c r="O93" s="15">
        <v>639735.765</v>
      </c>
      <c r="P93" s="15">
        <v>14643066.29</v>
      </c>
      <c r="Q93" s="15">
        <v>21316</v>
      </c>
      <c r="R93" s="15">
        <v>1762938.013</v>
      </c>
      <c r="S93" s="15">
        <v>36914586.59</v>
      </c>
    </row>
    <row r="94" spans="4:19" ht="12.75">
      <c r="D94" s="21" t="s">
        <v>498</v>
      </c>
      <c r="E94" s="15"/>
      <c r="F94" s="15"/>
      <c r="G94" s="15"/>
      <c r="H94" s="15">
        <v>181</v>
      </c>
      <c r="I94" s="15">
        <v>6551.063</v>
      </c>
      <c r="J94" s="15">
        <v>149174.8</v>
      </c>
      <c r="K94" s="15">
        <v>207</v>
      </c>
      <c r="L94" s="15">
        <v>19728.565</v>
      </c>
      <c r="M94" s="15">
        <v>402840.01</v>
      </c>
      <c r="N94" s="15">
        <v>85</v>
      </c>
      <c r="O94" s="15">
        <v>5334.393</v>
      </c>
      <c r="P94" s="15">
        <v>125316.1</v>
      </c>
      <c r="Q94" s="15">
        <v>473</v>
      </c>
      <c r="R94" s="15">
        <v>31614.021</v>
      </c>
      <c r="S94" s="15">
        <v>677330.91</v>
      </c>
    </row>
    <row r="95" spans="4:19" ht="12.75">
      <c r="D95" s="21" t="s">
        <v>770</v>
      </c>
      <c r="E95" s="15"/>
      <c r="F95" s="15"/>
      <c r="G95" s="15"/>
      <c r="H95" s="15"/>
      <c r="I95" s="15"/>
      <c r="J95" s="15"/>
      <c r="K95" s="15"/>
      <c r="L95" s="15"/>
      <c r="M95" s="15"/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</row>
    <row r="96" spans="4:19" ht="12.75">
      <c r="D96" s="21" t="s">
        <v>499</v>
      </c>
      <c r="E96" s="15"/>
      <c r="F96" s="15"/>
      <c r="G96" s="15"/>
      <c r="H96" s="15"/>
      <c r="I96" s="15"/>
      <c r="J96" s="15"/>
      <c r="K96" s="15"/>
      <c r="L96" s="15"/>
      <c r="M96" s="15"/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</row>
    <row r="97" spans="4:19" ht="12.75">
      <c r="D97" s="21" t="s">
        <v>500</v>
      </c>
      <c r="E97" s="15"/>
      <c r="F97" s="15"/>
      <c r="G97" s="15"/>
      <c r="H97" s="15">
        <v>24</v>
      </c>
      <c r="I97" s="15">
        <v>484.067</v>
      </c>
      <c r="J97" s="15">
        <v>27087.63</v>
      </c>
      <c r="K97" s="15">
        <v>45</v>
      </c>
      <c r="L97" s="15">
        <v>4105.425</v>
      </c>
      <c r="M97" s="15">
        <v>32548.71</v>
      </c>
      <c r="N97" s="15">
        <v>19</v>
      </c>
      <c r="O97" s="15">
        <v>1400.948</v>
      </c>
      <c r="P97" s="15">
        <v>37531.01</v>
      </c>
      <c r="Q97" s="15">
        <v>88</v>
      </c>
      <c r="R97" s="15">
        <v>5990.44</v>
      </c>
      <c r="S97" s="15">
        <v>97167.35</v>
      </c>
    </row>
    <row r="98" spans="4:19" ht="12.75">
      <c r="D98" s="21" t="s">
        <v>501</v>
      </c>
      <c r="E98" s="15"/>
      <c r="F98" s="15"/>
      <c r="G98" s="15"/>
      <c r="H98" s="15">
        <v>157</v>
      </c>
      <c r="I98" s="15">
        <v>6066.996</v>
      </c>
      <c r="J98" s="15">
        <v>122087.17</v>
      </c>
      <c r="K98" s="15">
        <v>162</v>
      </c>
      <c r="L98" s="15">
        <v>15623.14</v>
      </c>
      <c r="M98" s="15">
        <v>370291.3</v>
      </c>
      <c r="N98" s="15">
        <v>65</v>
      </c>
      <c r="O98" s="15">
        <v>3912.625</v>
      </c>
      <c r="P98" s="15">
        <v>87242.6</v>
      </c>
      <c r="Q98" s="15">
        <v>384</v>
      </c>
      <c r="R98" s="15">
        <v>25602.761</v>
      </c>
      <c r="S98" s="15">
        <v>579621.07</v>
      </c>
    </row>
    <row r="99" spans="4:19" ht="12.75">
      <c r="D99" s="21" t="s">
        <v>502</v>
      </c>
      <c r="E99" s="15"/>
      <c r="F99" s="15"/>
      <c r="G99" s="15"/>
      <c r="H99" s="15">
        <v>98</v>
      </c>
      <c r="I99" s="15">
        <v>2083.496</v>
      </c>
      <c r="J99" s="15">
        <v>33815.55</v>
      </c>
      <c r="K99" s="15"/>
      <c r="L99" s="15"/>
      <c r="M99" s="15"/>
      <c r="N99" s="20">
        <v>0</v>
      </c>
      <c r="O99" s="20">
        <v>0</v>
      </c>
      <c r="P99" s="20">
        <v>0</v>
      </c>
      <c r="Q99" s="15">
        <v>98</v>
      </c>
      <c r="R99" s="15">
        <v>2083.496</v>
      </c>
      <c r="S99" s="15">
        <v>33815.55</v>
      </c>
    </row>
    <row r="100" spans="4:19" ht="12.75">
      <c r="D100" s="21" t="s">
        <v>503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</row>
    <row r="101" spans="4:19" ht="12.75">
      <c r="D101" s="21" t="s">
        <v>504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>
        <v>1</v>
      </c>
      <c r="O101" s="15">
        <v>20.82</v>
      </c>
      <c r="P101" s="15">
        <v>542.49</v>
      </c>
      <c r="Q101" s="15">
        <v>1</v>
      </c>
      <c r="R101" s="15">
        <v>20.82</v>
      </c>
      <c r="S101" s="15">
        <v>542.49</v>
      </c>
    </row>
    <row r="102" spans="4:19" ht="12.75">
      <c r="D102" s="21" t="s">
        <v>505</v>
      </c>
      <c r="E102" s="15"/>
      <c r="F102" s="15"/>
      <c r="G102" s="15"/>
      <c r="H102" s="15">
        <v>53</v>
      </c>
      <c r="I102" s="15">
        <v>896.625</v>
      </c>
      <c r="J102" s="15">
        <v>45007.3</v>
      </c>
      <c r="K102" s="15">
        <v>18</v>
      </c>
      <c r="L102" s="15">
        <v>813.433</v>
      </c>
      <c r="M102" s="15">
        <v>31531.06</v>
      </c>
      <c r="N102" s="15">
        <v>51</v>
      </c>
      <c r="O102" s="15">
        <v>1087.071</v>
      </c>
      <c r="P102" s="15">
        <v>20592.02</v>
      </c>
      <c r="Q102" s="15">
        <v>122</v>
      </c>
      <c r="R102" s="15">
        <v>2797.129</v>
      </c>
      <c r="S102" s="15">
        <v>97130.38</v>
      </c>
    </row>
    <row r="103" spans="4:19" ht="12.75">
      <c r="D103" s="21" t="s">
        <v>506</v>
      </c>
      <c r="E103" s="15"/>
      <c r="F103" s="15"/>
      <c r="G103" s="15"/>
      <c r="H103" s="15"/>
      <c r="I103" s="15"/>
      <c r="J103" s="15"/>
      <c r="K103" s="15">
        <v>13</v>
      </c>
      <c r="L103" s="15">
        <v>435.933</v>
      </c>
      <c r="M103" s="15">
        <v>25075.76</v>
      </c>
      <c r="N103" s="20">
        <v>0</v>
      </c>
      <c r="O103" s="20">
        <v>0</v>
      </c>
      <c r="P103" s="20">
        <v>0</v>
      </c>
      <c r="Q103" s="15">
        <v>13</v>
      </c>
      <c r="R103" s="15">
        <v>435.933</v>
      </c>
      <c r="S103" s="15">
        <v>25075.76</v>
      </c>
    </row>
    <row r="104" spans="4:19" ht="12.75">
      <c r="D104" s="21" t="s">
        <v>507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1</v>
      </c>
      <c r="O104" s="15">
        <v>17.203</v>
      </c>
      <c r="P104" s="15">
        <v>618.97</v>
      </c>
      <c r="Q104" s="15">
        <v>1</v>
      </c>
      <c r="R104" s="15">
        <v>17.203</v>
      </c>
      <c r="S104" s="15">
        <v>618.97</v>
      </c>
    </row>
    <row r="105" spans="4:19" ht="12.75">
      <c r="D105" s="21" t="s">
        <v>508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</row>
    <row r="106" spans="4:19" ht="12.75">
      <c r="D106" s="21" t="s">
        <v>509</v>
      </c>
      <c r="E106" s="15"/>
      <c r="F106" s="15"/>
      <c r="G106" s="15"/>
      <c r="H106" s="15">
        <v>37</v>
      </c>
      <c r="I106" s="15">
        <v>761.149</v>
      </c>
      <c r="J106" s="15">
        <v>27305.43</v>
      </c>
      <c r="K106" s="15">
        <v>5</v>
      </c>
      <c r="L106" s="15">
        <v>377.5</v>
      </c>
      <c r="M106" s="15">
        <v>6455.3</v>
      </c>
      <c r="N106" s="15">
        <v>50</v>
      </c>
      <c r="O106" s="15">
        <v>1069.868</v>
      </c>
      <c r="P106" s="15">
        <v>19973.05</v>
      </c>
      <c r="Q106" s="15">
        <v>92</v>
      </c>
      <c r="R106" s="15">
        <v>2208.517</v>
      </c>
      <c r="S106" s="15">
        <v>53733.78</v>
      </c>
    </row>
    <row r="107" spans="4:19" ht="12.75">
      <c r="D107" s="21" t="s">
        <v>510</v>
      </c>
      <c r="E107" s="15"/>
      <c r="F107" s="15"/>
      <c r="G107" s="15"/>
      <c r="H107" s="15">
        <v>16</v>
      </c>
      <c r="I107" s="15">
        <v>135.476</v>
      </c>
      <c r="J107" s="15">
        <v>17701.87</v>
      </c>
      <c r="K107" s="15"/>
      <c r="L107" s="15"/>
      <c r="M107" s="15"/>
      <c r="N107" s="20">
        <v>0</v>
      </c>
      <c r="O107" s="20">
        <v>0</v>
      </c>
      <c r="P107" s="20">
        <v>0</v>
      </c>
      <c r="Q107" s="15">
        <v>16</v>
      </c>
      <c r="R107" s="15">
        <v>135.476</v>
      </c>
      <c r="S107" s="15">
        <v>17701.87</v>
      </c>
    </row>
    <row r="108" spans="4:19" ht="12.75">
      <c r="D108" s="21" t="s">
        <v>511</v>
      </c>
      <c r="E108" s="15">
        <v>1</v>
      </c>
      <c r="F108" s="15">
        <v>20.139</v>
      </c>
      <c r="G108" s="15">
        <v>-150.37</v>
      </c>
      <c r="H108" s="15">
        <v>497</v>
      </c>
      <c r="I108" s="15">
        <v>17777.005</v>
      </c>
      <c r="J108" s="15">
        <v>618468.37</v>
      </c>
      <c r="K108" s="15">
        <v>170</v>
      </c>
      <c r="L108" s="15">
        <v>11750.101</v>
      </c>
      <c r="M108" s="15">
        <v>284877.06</v>
      </c>
      <c r="N108" s="15">
        <v>1194</v>
      </c>
      <c r="O108" s="15">
        <v>70141.609</v>
      </c>
      <c r="P108" s="15">
        <v>1834948.52</v>
      </c>
      <c r="Q108" s="15">
        <v>1862</v>
      </c>
      <c r="R108" s="15">
        <v>99688.854</v>
      </c>
      <c r="S108" s="15">
        <v>2738143.58</v>
      </c>
    </row>
    <row r="109" spans="4:19" ht="12.75">
      <c r="D109" s="21" t="s">
        <v>512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1</v>
      </c>
      <c r="O109" s="15">
        <v>19.762</v>
      </c>
      <c r="P109" s="15">
        <v>696.36</v>
      </c>
      <c r="Q109" s="15">
        <v>1</v>
      </c>
      <c r="R109" s="15">
        <v>19.762</v>
      </c>
      <c r="S109" s="15">
        <v>696.36</v>
      </c>
    </row>
    <row r="110" spans="4:19" ht="12.75">
      <c r="D110" s="21" t="s">
        <v>513</v>
      </c>
      <c r="E110" s="15"/>
      <c r="F110" s="15"/>
      <c r="G110" s="15"/>
      <c r="H110" s="15">
        <v>62</v>
      </c>
      <c r="I110" s="15">
        <v>598.959</v>
      </c>
      <c r="J110" s="15">
        <v>58704.95</v>
      </c>
      <c r="K110" s="15">
        <v>1</v>
      </c>
      <c r="L110" s="15">
        <v>1.683</v>
      </c>
      <c r="M110" s="15">
        <v>144.45</v>
      </c>
      <c r="N110" s="15">
        <v>63</v>
      </c>
      <c r="O110" s="15">
        <v>908.044</v>
      </c>
      <c r="P110" s="15">
        <v>23479.79</v>
      </c>
      <c r="Q110" s="15">
        <v>126</v>
      </c>
      <c r="R110" s="15">
        <v>1508.686</v>
      </c>
      <c r="S110" s="15">
        <v>82329.19</v>
      </c>
    </row>
    <row r="111" spans="4:19" ht="12.75">
      <c r="D111" s="21" t="s">
        <v>514</v>
      </c>
      <c r="E111" s="15">
        <v>1</v>
      </c>
      <c r="F111" s="15">
        <v>20.139</v>
      </c>
      <c r="G111" s="15">
        <v>-150.37</v>
      </c>
      <c r="H111" s="15">
        <v>239</v>
      </c>
      <c r="I111" s="15">
        <v>12640.769</v>
      </c>
      <c r="J111" s="15">
        <v>377887.62</v>
      </c>
      <c r="K111" s="15">
        <v>135</v>
      </c>
      <c r="L111" s="15">
        <v>9516.254</v>
      </c>
      <c r="M111" s="15">
        <v>226087.07</v>
      </c>
      <c r="N111" s="15">
        <v>166</v>
      </c>
      <c r="O111" s="15">
        <v>5149.758</v>
      </c>
      <c r="P111" s="15">
        <v>146459.27</v>
      </c>
      <c r="Q111" s="15">
        <v>541</v>
      </c>
      <c r="R111" s="15">
        <v>27326.92</v>
      </c>
      <c r="S111" s="15">
        <v>750283.59</v>
      </c>
    </row>
    <row r="112" spans="4:19" ht="12.75">
      <c r="D112" s="21" t="s">
        <v>515</v>
      </c>
      <c r="E112" s="15"/>
      <c r="F112" s="15"/>
      <c r="G112" s="15"/>
      <c r="H112" s="15">
        <v>40</v>
      </c>
      <c r="I112" s="15">
        <v>423.73</v>
      </c>
      <c r="J112" s="15">
        <v>28832.22</v>
      </c>
      <c r="K112" s="15">
        <v>1</v>
      </c>
      <c r="L112" s="15">
        <v>21.526</v>
      </c>
      <c r="M112" s="15">
        <v>367.36</v>
      </c>
      <c r="N112" s="15">
        <v>91</v>
      </c>
      <c r="O112" s="15">
        <v>1762.223</v>
      </c>
      <c r="P112" s="15">
        <v>31099.24</v>
      </c>
      <c r="Q112" s="15">
        <v>132</v>
      </c>
      <c r="R112" s="15">
        <v>2207.479</v>
      </c>
      <c r="S112" s="15">
        <v>60298.82</v>
      </c>
    </row>
    <row r="113" spans="4:19" ht="12.75">
      <c r="D113" s="21" t="s">
        <v>516</v>
      </c>
      <c r="E113" s="15"/>
      <c r="F113" s="15"/>
      <c r="G113" s="15"/>
      <c r="H113" s="15">
        <v>123</v>
      </c>
      <c r="I113" s="15">
        <v>2126.863</v>
      </c>
      <c r="J113" s="15">
        <v>99654.87</v>
      </c>
      <c r="K113" s="15">
        <v>3</v>
      </c>
      <c r="L113" s="15">
        <v>55.577</v>
      </c>
      <c r="M113" s="15">
        <v>1119.23</v>
      </c>
      <c r="N113" s="15">
        <v>62</v>
      </c>
      <c r="O113" s="15">
        <v>1105.948</v>
      </c>
      <c r="P113" s="15">
        <v>16964.49</v>
      </c>
      <c r="Q113" s="15">
        <v>188</v>
      </c>
      <c r="R113" s="15">
        <v>3288.388</v>
      </c>
      <c r="S113" s="15">
        <v>117738.59</v>
      </c>
    </row>
    <row r="114" spans="4:19" ht="12.75">
      <c r="D114" s="21" t="s">
        <v>517</v>
      </c>
      <c r="E114" s="15"/>
      <c r="F114" s="15"/>
      <c r="G114" s="15"/>
      <c r="H114" s="15">
        <v>32</v>
      </c>
      <c r="I114" s="15">
        <v>1970.516</v>
      </c>
      <c r="J114" s="15">
        <v>53120.28</v>
      </c>
      <c r="K114" s="15">
        <v>30</v>
      </c>
      <c r="L114" s="15">
        <v>2155.061</v>
      </c>
      <c r="M114" s="15">
        <v>57158.95</v>
      </c>
      <c r="N114" s="15">
        <v>794</v>
      </c>
      <c r="O114" s="15">
        <v>60741.416</v>
      </c>
      <c r="P114" s="15">
        <v>1602717.09</v>
      </c>
      <c r="Q114" s="15">
        <v>856</v>
      </c>
      <c r="R114" s="15">
        <v>64866.993</v>
      </c>
      <c r="S114" s="15">
        <v>1712996.32</v>
      </c>
    </row>
    <row r="115" spans="4:19" ht="12.75">
      <c r="D115" s="21" t="s">
        <v>518</v>
      </c>
      <c r="E115" s="15"/>
      <c r="F115" s="15"/>
      <c r="G115" s="15"/>
      <c r="H115" s="15">
        <v>1</v>
      </c>
      <c r="I115" s="15">
        <v>16.168</v>
      </c>
      <c r="J115" s="15">
        <v>268.43</v>
      </c>
      <c r="K115" s="15"/>
      <c r="L115" s="15"/>
      <c r="M115" s="15"/>
      <c r="N115" s="20">
        <v>0</v>
      </c>
      <c r="O115" s="20">
        <v>0</v>
      </c>
      <c r="P115" s="20">
        <v>0</v>
      </c>
      <c r="Q115" s="15">
        <v>1</v>
      </c>
      <c r="R115" s="15">
        <v>16.168</v>
      </c>
      <c r="S115" s="15">
        <v>268.43</v>
      </c>
    </row>
    <row r="116" spans="4:19" ht="12.75">
      <c r="D116" s="21" t="s">
        <v>519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>
        <v>17</v>
      </c>
      <c r="O116" s="15">
        <v>454.458</v>
      </c>
      <c r="P116" s="15">
        <v>13532.28</v>
      </c>
      <c r="Q116" s="15">
        <v>17</v>
      </c>
      <c r="R116" s="15">
        <v>454.458</v>
      </c>
      <c r="S116" s="15">
        <v>13532.28</v>
      </c>
    </row>
    <row r="117" spans="4:19" ht="12.75">
      <c r="D117" s="21" t="s">
        <v>520</v>
      </c>
      <c r="E117" s="15">
        <v>467</v>
      </c>
      <c r="F117" s="15">
        <v>47482.606</v>
      </c>
      <c r="G117" s="15">
        <v>1189811.93</v>
      </c>
      <c r="H117" s="15">
        <v>3032</v>
      </c>
      <c r="I117" s="15">
        <v>238026.729</v>
      </c>
      <c r="J117" s="15">
        <v>4069851.88</v>
      </c>
      <c r="K117" s="15">
        <v>516</v>
      </c>
      <c r="L117" s="15">
        <v>50154.07</v>
      </c>
      <c r="M117" s="15">
        <v>963880.64</v>
      </c>
      <c r="N117" s="15">
        <v>853</v>
      </c>
      <c r="O117" s="15">
        <v>53864.901</v>
      </c>
      <c r="P117" s="15">
        <v>1208691.69</v>
      </c>
      <c r="Q117" s="15">
        <v>4868</v>
      </c>
      <c r="R117" s="15">
        <v>389528.306</v>
      </c>
      <c r="S117" s="15">
        <v>7432236.14</v>
      </c>
    </row>
    <row r="118" spans="4:19" ht="12.75">
      <c r="D118" s="21" t="s">
        <v>521</v>
      </c>
      <c r="E118" s="15">
        <v>347</v>
      </c>
      <c r="F118" s="15">
        <v>36413.756</v>
      </c>
      <c r="G118" s="15">
        <v>768622.23</v>
      </c>
      <c r="H118" s="15">
        <v>922</v>
      </c>
      <c r="I118" s="15">
        <v>89403.358</v>
      </c>
      <c r="J118" s="15">
        <v>1840590.03</v>
      </c>
      <c r="K118" s="15">
        <v>251</v>
      </c>
      <c r="L118" s="15">
        <v>24058.613</v>
      </c>
      <c r="M118" s="15">
        <v>614307.56</v>
      </c>
      <c r="N118" s="15">
        <v>121</v>
      </c>
      <c r="O118" s="15">
        <v>11076.062</v>
      </c>
      <c r="P118" s="15">
        <v>259782.73</v>
      </c>
      <c r="Q118" s="15">
        <v>1641</v>
      </c>
      <c r="R118" s="15">
        <v>160951.789</v>
      </c>
      <c r="S118" s="15">
        <v>3483302.55</v>
      </c>
    </row>
    <row r="119" spans="4:19" ht="12.75">
      <c r="D119" s="21" t="s">
        <v>522</v>
      </c>
      <c r="E119" s="15">
        <v>284</v>
      </c>
      <c r="F119" s="15">
        <v>30151.306</v>
      </c>
      <c r="G119" s="15">
        <v>719433.76</v>
      </c>
      <c r="H119" s="15">
        <v>639</v>
      </c>
      <c r="I119" s="15">
        <v>65521.595</v>
      </c>
      <c r="J119" s="15">
        <v>1450409.89</v>
      </c>
      <c r="K119" s="15">
        <v>107</v>
      </c>
      <c r="L119" s="15">
        <v>10123.331</v>
      </c>
      <c r="M119" s="15">
        <v>262450.14</v>
      </c>
      <c r="N119" s="15">
        <v>48</v>
      </c>
      <c r="O119" s="15">
        <v>4775.576</v>
      </c>
      <c r="P119" s="15">
        <v>113537.74</v>
      </c>
      <c r="Q119" s="15">
        <v>1078</v>
      </c>
      <c r="R119" s="15">
        <v>110571.808</v>
      </c>
      <c r="S119" s="15">
        <v>2545831.53</v>
      </c>
    </row>
    <row r="120" spans="4:19" ht="12.75">
      <c r="D120" s="21" t="s">
        <v>523</v>
      </c>
      <c r="E120" s="15"/>
      <c r="F120" s="15"/>
      <c r="G120" s="15"/>
      <c r="H120" s="15">
        <v>1</v>
      </c>
      <c r="I120" s="15">
        <v>47.6</v>
      </c>
      <c r="J120" s="15">
        <v>1069.43</v>
      </c>
      <c r="K120" s="15"/>
      <c r="L120" s="15"/>
      <c r="M120" s="15"/>
      <c r="N120" s="15">
        <v>19</v>
      </c>
      <c r="O120" s="15">
        <v>1054.076</v>
      </c>
      <c r="P120" s="15">
        <v>13404.88</v>
      </c>
      <c r="Q120" s="15">
        <v>20</v>
      </c>
      <c r="R120" s="15">
        <v>1101.676</v>
      </c>
      <c r="S120" s="15">
        <v>14474.31</v>
      </c>
    </row>
    <row r="121" spans="4:19" ht="12.75">
      <c r="D121" s="21" t="s">
        <v>524</v>
      </c>
      <c r="E121" s="15"/>
      <c r="F121" s="15"/>
      <c r="G121" s="15"/>
      <c r="H121" s="15">
        <v>94</v>
      </c>
      <c r="I121" s="15">
        <v>4657.92</v>
      </c>
      <c r="J121" s="15">
        <v>66699.38</v>
      </c>
      <c r="K121" s="15">
        <v>7</v>
      </c>
      <c r="L121" s="15">
        <v>749.35</v>
      </c>
      <c r="M121" s="15">
        <v>11819.22</v>
      </c>
      <c r="N121" s="15">
        <v>45</v>
      </c>
      <c r="O121" s="15">
        <v>2912.688</v>
      </c>
      <c r="P121" s="15">
        <v>95942.98</v>
      </c>
      <c r="Q121" s="15">
        <v>146</v>
      </c>
      <c r="R121" s="15">
        <v>8319.958</v>
      </c>
      <c r="S121" s="15">
        <v>174461.58</v>
      </c>
    </row>
    <row r="122" spans="4:19" ht="12.75">
      <c r="D122" s="21" t="s">
        <v>525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>
        <v>1</v>
      </c>
      <c r="O122" s="15">
        <v>19.941</v>
      </c>
      <c r="P122" s="15">
        <v>211.24</v>
      </c>
      <c r="Q122" s="15">
        <v>1</v>
      </c>
      <c r="R122" s="15">
        <v>19.941</v>
      </c>
      <c r="S122" s="15">
        <v>211.24</v>
      </c>
    </row>
    <row r="123" spans="4:19" ht="12.75">
      <c r="D123" s="21" t="s">
        <v>526</v>
      </c>
      <c r="E123" s="15"/>
      <c r="F123" s="15"/>
      <c r="G123" s="15"/>
      <c r="H123" s="15">
        <v>180</v>
      </c>
      <c r="I123" s="15">
        <v>3466.187</v>
      </c>
      <c r="J123" s="15">
        <v>113570.26</v>
      </c>
      <c r="K123" s="15">
        <v>3</v>
      </c>
      <c r="L123" s="15">
        <v>12.343</v>
      </c>
      <c r="M123" s="15">
        <v>1847.19</v>
      </c>
      <c r="N123" s="15">
        <v>138</v>
      </c>
      <c r="O123" s="15">
        <v>1867.319</v>
      </c>
      <c r="P123" s="15">
        <v>56601.73</v>
      </c>
      <c r="Q123" s="15">
        <v>321</v>
      </c>
      <c r="R123" s="15">
        <v>5345.849</v>
      </c>
      <c r="S123" s="15">
        <v>172019.18</v>
      </c>
    </row>
    <row r="124" spans="4:19" ht="12.75">
      <c r="D124" s="21" t="s">
        <v>527</v>
      </c>
      <c r="E124" s="15"/>
      <c r="F124" s="15"/>
      <c r="G124" s="15"/>
      <c r="H124" s="15">
        <v>10</v>
      </c>
      <c r="I124" s="15">
        <v>213.049</v>
      </c>
      <c r="J124" s="15">
        <v>3010.9</v>
      </c>
      <c r="K124" s="15">
        <v>68</v>
      </c>
      <c r="L124" s="15">
        <v>6706.006</v>
      </c>
      <c r="M124" s="15">
        <v>80369.06</v>
      </c>
      <c r="N124" s="15">
        <v>263</v>
      </c>
      <c r="O124" s="15">
        <v>14931.44</v>
      </c>
      <c r="P124" s="15">
        <v>263888.81</v>
      </c>
      <c r="Q124" s="15">
        <v>341</v>
      </c>
      <c r="R124" s="15">
        <v>21850.495</v>
      </c>
      <c r="S124" s="15">
        <v>347268.77</v>
      </c>
    </row>
    <row r="125" spans="4:19" ht="12.75">
      <c r="D125" s="21" t="s">
        <v>528</v>
      </c>
      <c r="E125" s="15"/>
      <c r="F125" s="15"/>
      <c r="G125" s="15"/>
      <c r="H125" s="15">
        <v>195</v>
      </c>
      <c r="I125" s="15">
        <v>2185.333</v>
      </c>
      <c r="J125" s="15">
        <v>238951.75</v>
      </c>
      <c r="K125" s="15"/>
      <c r="L125" s="15"/>
      <c r="M125" s="15"/>
      <c r="N125" s="15">
        <v>4</v>
      </c>
      <c r="O125" s="15">
        <v>63.321</v>
      </c>
      <c r="P125" s="15">
        <v>1967.14</v>
      </c>
      <c r="Q125" s="15">
        <v>199</v>
      </c>
      <c r="R125" s="15">
        <v>2248.654</v>
      </c>
      <c r="S125" s="15">
        <v>240918.89</v>
      </c>
    </row>
    <row r="126" spans="4:19" ht="12.75">
      <c r="D126" s="21" t="s">
        <v>529</v>
      </c>
      <c r="E126" s="15">
        <v>120</v>
      </c>
      <c r="F126" s="15">
        <v>11068.85</v>
      </c>
      <c r="G126" s="15">
        <v>421189.7</v>
      </c>
      <c r="H126" s="15">
        <v>1524</v>
      </c>
      <c r="I126" s="15">
        <v>136134.391</v>
      </c>
      <c r="J126" s="15">
        <v>1746007.45</v>
      </c>
      <c r="K126" s="15">
        <v>187</v>
      </c>
      <c r="L126" s="15">
        <v>18627.758</v>
      </c>
      <c r="M126" s="15">
        <v>255537.61</v>
      </c>
      <c r="N126" s="15">
        <v>174</v>
      </c>
      <c r="O126" s="15">
        <v>16356.318</v>
      </c>
      <c r="P126" s="15">
        <v>325749.24</v>
      </c>
      <c r="Q126" s="15">
        <v>2005</v>
      </c>
      <c r="R126" s="15">
        <v>182187.317</v>
      </c>
      <c r="S126" s="15">
        <v>2748484</v>
      </c>
    </row>
    <row r="127" spans="4:19" ht="12.75">
      <c r="D127" s="21" t="s">
        <v>530</v>
      </c>
      <c r="E127" s="15"/>
      <c r="F127" s="15"/>
      <c r="G127" s="15"/>
      <c r="H127" s="15">
        <v>581</v>
      </c>
      <c r="I127" s="15">
        <v>56292.549</v>
      </c>
      <c r="J127" s="15">
        <v>623663.98</v>
      </c>
      <c r="K127" s="15">
        <v>133</v>
      </c>
      <c r="L127" s="15">
        <v>13789.815</v>
      </c>
      <c r="M127" s="15">
        <v>183821.61</v>
      </c>
      <c r="N127" s="15">
        <v>13</v>
      </c>
      <c r="O127" s="15">
        <v>1288.58</v>
      </c>
      <c r="P127" s="15">
        <v>46183.71</v>
      </c>
      <c r="Q127" s="15">
        <v>727</v>
      </c>
      <c r="R127" s="15">
        <v>71370.944</v>
      </c>
      <c r="S127" s="15">
        <v>853669.3</v>
      </c>
    </row>
    <row r="128" spans="4:19" ht="12.75">
      <c r="D128" s="21" t="s">
        <v>531</v>
      </c>
      <c r="E128" s="15">
        <v>93</v>
      </c>
      <c r="F128" s="15">
        <v>8491.9</v>
      </c>
      <c r="G128" s="15">
        <v>340712.3</v>
      </c>
      <c r="H128" s="15">
        <v>534</v>
      </c>
      <c r="I128" s="15">
        <v>47379.615</v>
      </c>
      <c r="J128" s="15">
        <v>689742</v>
      </c>
      <c r="K128" s="15">
        <v>6</v>
      </c>
      <c r="L128" s="15">
        <v>348.303</v>
      </c>
      <c r="M128" s="15">
        <v>6063.06</v>
      </c>
      <c r="N128" s="15">
        <v>86</v>
      </c>
      <c r="O128" s="15">
        <v>7971.05</v>
      </c>
      <c r="P128" s="15">
        <v>89665.38</v>
      </c>
      <c r="Q128" s="15">
        <v>719</v>
      </c>
      <c r="R128" s="15">
        <v>64190.868</v>
      </c>
      <c r="S128" s="15">
        <v>1126182.74</v>
      </c>
    </row>
    <row r="129" spans="4:19" ht="12.75">
      <c r="D129" s="21" t="s">
        <v>532</v>
      </c>
      <c r="E129" s="15"/>
      <c r="F129" s="15"/>
      <c r="G129" s="15"/>
      <c r="H129" s="15">
        <v>99</v>
      </c>
      <c r="I129" s="15">
        <v>8587.175</v>
      </c>
      <c r="J129" s="15">
        <v>102657.96</v>
      </c>
      <c r="K129" s="15">
        <v>2</v>
      </c>
      <c r="L129" s="15">
        <v>186.512</v>
      </c>
      <c r="M129" s="15">
        <v>1861.24</v>
      </c>
      <c r="N129" s="15"/>
      <c r="O129" s="15"/>
      <c r="P129" s="15"/>
      <c r="Q129" s="15">
        <v>101</v>
      </c>
      <c r="R129" s="15">
        <v>8773.687</v>
      </c>
      <c r="S129" s="15">
        <v>104519.2</v>
      </c>
    </row>
    <row r="130" spans="4:19" ht="12.75">
      <c r="D130" s="21" t="s">
        <v>533</v>
      </c>
      <c r="E130" s="15"/>
      <c r="F130" s="15"/>
      <c r="G130" s="15"/>
      <c r="H130" s="15">
        <v>106</v>
      </c>
      <c r="I130" s="15">
        <v>1947.28</v>
      </c>
      <c r="J130" s="15">
        <v>60452.4</v>
      </c>
      <c r="K130" s="15"/>
      <c r="L130" s="15"/>
      <c r="M130" s="15"/>
      <c r="N130" s="15">
        <v>107</v>
      </c>
      <c r="O130" s="15">
        <v>6637.812</v>
      </c>
      <c r="P130" s="15">
        <v>204547.82</v>
      </c>
      <c r="Q130" s="15">
        <v>213</v>
      </c>
      <c r="R130" s="15">
        <v>8585.092</v>
      </c>
      <c r="S130" s="15">
        <v>265000.22</v>
      </c>
    </row>
    <row r="131" spans="4:19" ht="12.75">
      <c r="D131" s="21" t="s">
        <v>534</v>
      </c>
      <c r="E131" s="15"/>
      <c r="F131" s="15"/>
      <c r="G131" s="15"/>
      <c r="H131" s="15">
        <v>1</v>
      </c>
      <c r="I131" s="15">
        <v>19.211</v>
      </c>
      <c r="J131" s="15">
        <v>569.71</v>
      </c>
      <c r="K131" s="15"/>
      <c r="L131" s="15"/>
      <c r="M131" s="15"/>
      <c r="N131" s="20">
        <v>0</v>
      </c>
      <c r="O131" s="20">
        <v>0</v>
      </c>
      <c r="P131" s="20">
        <v>0</v>
      </c>
      <c r="Q131" s="15">
        <v>1</v>
      </c>
      <c r="R131" s="15">
        <v>19.211</v>
      </c>
      <c r="S131" s="15">
        <v>569.71</v>
      </c>
    </row>
    <row r="132" spans="4:19" ht="12.75">
      <c r="D132" s="21" t="s">
        <v>535</v>
      </c>
      <c r="E132" s="15"/>
      <c r="F132" s="15"/>
      <c r="G132" s="15"/>
      <c r="H132" s="15">
        <v>18</v>
      </c>
      <c r="I132" s="15">
        <v>179.642</v>
      </c>
      <c r="J132" s="15">
        <v>32961.72</v>
      </c>
      <c r="K132" s="15">
        <v>29</v>
      </c>
      <c r="L132" s="15">
        <v>2023.574</v>
      </c>
      <c r="M132" s="15">
        <v>33332.91</v>
      </c>
      <c r="N132" s="15">
        <v>26</v>
      </c>
      <c r="O132" s="15">
        <v>349.183</v>
      </c>
      <c r="P132" s="15">
        <v>8661.5</v>
      </c>
      <c r="Q132" s="15">
        <v>73</v>
      </c>
      <c r="R132" s="15">
        <v>2552.399</v>
      </c>
      <c r="S132" s="15">
        <v>74956.13</v>
      </c>
    </row>
    <row r="133" spans="4:19" ht="12.75">
      <c r="D133" s="21" t="s">
        <v>536</v>
      </c>
      <c r="E133" s="15">
        <v>3</v>
      </c>
      <c r="F133" s="15">
        <v>138.467</v>
      </c>
      <c r="G133" s="15">
        <v>3578.54</v>
      </c>
      <c r="H133" s="15">
        <v>74</v>
      </c>
      <c r="I133" s="15">
        <v>1275.573</v>
      </c>
      <c r="J133" s="15">
        <v>36798.76</v>
      </c>
      <c r="K133" s="15">
        <v>277</v>
      </c>
      <c r="L133" s="15">
        <v>27945.729</v>
      </c>
      <c r="M133" s="15">
        <v>494780.95</v>
      </c>
      <c r="N133" s="15">
        <v>316</v>
      </c>
      <c r="O133" s="15">
        <v>33166.502</v>
      </c>
      <c r="P133" s="15">
        <v>498950.69</v>
      </c>
      <c r="Q133" s="15">
        <v>670</v>
      </c>
      <c r="R133" s="15">
        <v>62526.271</v>
      </c>
      <c r="S133" s="15">
        <v>1034108.94</v>
      </c>
    </row>
    <row r="134" spans="4:19" ht="12.75">
      <c r="D134" s="21" t="s">
        <v>537</v>
      </c>
      <c r="E134" s="15"/>
      <c r="F134" s="15"/>
      <c r="G134" s="15"/>
      <c r="H134" s="15">
        <v>1</v>
      </c>
      <c r="I134" s="15">
        <v>101</v>
      </c>
      <c r="J134" s="15">
        <v>1746.65</v>
      </c>
      <c r="K134" s="15">
        <v>168</v>
      </c>
      <c r="L134" s="15">
        <v>16548.036</v>
      </c>
      <c r="M134" s="15">
        <v>265172.87</v>
      </c>
      <c r="N134" s="15">
        <v>39</v>
      </c>
      <c r="O134" s="15">
        <v>3863.25</v>
      </c>
      <c r="P134" s="15">
        <v>61014.56</v>
      </c>
      <c r="Q134" s="15">
        <v>208</v>
      </c>
      <c r="R134" s="15">
        <v>20512.286</v>
      </c>
      <c r="S134" s="15">
        <v>327934.08</v>
      </c>
    </row>
    <row r="135" spans="4:19" ht="12.75">
      <c r="D135" s="21" t="s">
        <v>538</v>
      </c>
      <c r="E135" s="15"/>
      <c r="F135" s="15"/>
      <c r="G135" s="15"/>
      <c r="H135" s="15"/>
      <c r="I135" s="15"/>
      <c r="J135" s="15"/>
      <c r="K135" s="15">
        <v>18</v>
      </c>
      <c r="L135" s="15">
        <v>1620.058</v>
      </c>
      <c r="M135" s="15">
        <v>36912.92</v>
      </c>
      <c r="N135" s="20">
        <v>0</v>
      </c>
      <c r="O135" s="20">
        <v>0</v>
      </c>
      <c r="P135" s="20">
        <v>0</v>
      </c>
      <c r="Q135" s="15">
        <v>18</v>
      </c>
      <c r="R135" s="15">
        <v>1620.058</v>
      </c>
      <c r="S135" s="15">
        <v>36912.92</v>
      </c>
    </row>
    <row r="136" spans="4:19" ht="12.75">
      <c r="D136" s="21" t="s">
        <v>539</v>
      </c>
      <c r="E136" s="15"/>
      <c r="F136" s="15"/>
      <c r="G136" s="15"/>
      <c r="H136" s="15"/>
      <c r="I136" s="15"/>
      <c r="J136" s="15"/>
      <c r="K136" s="15">
        <v>84</v>
      </c>
      <c r="L136" s="15">
        <v>8329.053</v>
      </c>
      <c r="M136" s="15">
        <v>117822.41</v>
      </c>
      <c r="N136" s="20">
        <v>0</v>
      </c>
      <c r="O136" s="20">
        <v>0</v>
      </c>
      <c r="P136" s="20">
        <v>0</v>
      </c>
      <c r="Q136" s="15">
        <v>84</v>
      </c>
      <c r="R136" s="15">
        <v>8329.053</v>
      </c>
      <c r="S136" s="15">
        <v>117822.41</v>
      </c>
    </row>
    <row r="137" spans="4:19" ht="12.75">
      <c r="D137" s="21" t="s">
        <v>540</v>
      </c>
      <c r="E137" s="15">
        <v>3</v>
      </c>
      <c r="F137" s="15">
        <v>138.467</v>
      </c>
      <c r="G137" s="15">
        <v>3578.54</v>
      </c>
      <c r="H137" s="15">
        <v>73</v>
      </c>
      <c r="I137" s="15">
        <v>1174.573</v>
      </c>
      <c r="J137" s="15">
        <v>35052.11</v>
      </c>
      <c r="K137" s="15">
        <v>109</v>
      </c>
      <c r="L137" s="15">
        <v>11397.693</v>
      </c>
      <c r="M137" s="15">
        <v>229608.08</v>
      </c>
      <c r="N137" s="15">
        <v>277</v>
      </c>
      <c r="O137" s="15">
        <v>29303.252</v>
      </c>
      <c r="P137" s="15">
        <v>437936.13</v>
      </c>
      <c r="Q137" s="15">
        <v>462</v>
      </c>
      <c r="R137" s="15">
        <v>42013.985</v>
      </c>
      <c r="S137" s="15">
        <v>706174.86</v>
      </c>
    </row>
    <row r="138" spans="4:19" ht="12.75">
      <c r="D138" s="21" t="s">
        <v>541</v>
      </c>
      <c r="E138" s="15"/>
      <c r="F138" s="15"/>
      <c r="G138" s="15"/>
      <c r="H138" s="15"/>
      <c r="I138" s="15"/>
      <c r="J138" s="15"/>
      <c r="K138" s="15">
        <v>13</v>
      </c>
      <c r="L138" s="15">
        <v>1178.721</v>
      </c>
      <c r="M138" s="15">
        <v>24488.82</v>
      </c>
      <c r="N138" s="15">
        <v>1</v>
      </c>
      <c r="O138" s="15">
        <v>90.06</v>
      </c>
      <c r="P138" s="15">
        <v>956.61</v>
      </c>
      <c r="Q138" s="15">
        <v>14</v>
      </c>
      <c r="R138" s="15">
        <v>1268.781</v>
      </c>
      <c r="S138" s="15">
        <v>25445.43</v>
      </c>
    </row>
    <row r="139" spans="4:19" ht="12.75">
      <c r="D139" s="21" t="s">
        <v>542</v>
      </c>
      <c r="E139" s="15"/>
      <c r="F139" s="15"/>
      <c r="G139" s="15"/>
      <c r="H139" s="15">
        <v>16</v>
      </c>
      <c r="I139" s="15">
        <v>217.681</v>
      </c>
      <c r="J139" s="15">
        <v>12062.29</v>
      </c>
      <c r="K139" s="15"/>
      <c r="L139" s="15"/>
      <c r="M139" s="15"/>
      <c r="N139" s="15">
        <v>63</v>
      </c>
      <c r="O139" s="15">
        <v>1223.8</v>
      </c>
      <c r="P139" s="15">
        <v>32740.26</v>
      </c>
      <c r="Q139" s="15">
        <v>79</v>
      </c>
      <c r="R139" s="15">
        <v>1441.481</v>
      </c>
      <c r="S139" s="15">
        <v>44802.55</v>
      </c>
    </row>
    <row r="140" spans="4:19" ht="12.75">
      <c r="D140" s="21" t="s">
        <v>543</v>
      </c>
      <c r="E140" s="15">
        <v>764</v>
      </c>
      <c r="F140" s="15">
        <v>70435.067</v>
      </c>
      <c r="G140" s="15">
        <v>872344.36</v>
      </c>
      <c r="H140" s="15">
        <v>2233</v>
      </c>
      <c r="I140" s="15">
        <v>195956.846</v>
      </c>
      <c r="J140" s="15">
        <v>3285182.82</v>
      </c>
      <c r="K140" s="15">
        <v>208</v>
      </c>
      <c r="L140" s="15">
        <v>7882.318</v>
      </c>
      <c r="M140" s="15">
        <v>178882.96</v>
      </c>
      <c r="N140" s="15">
        <v>664</v>
      </c>
      <c r="O140" s="15">
        <v>40625.083</v>
      </c>
      <c r="P140" s="15">
        <v>950600.46</v>
      </c>
      <c r="Q140" s="15">
        <v>3869</v>
      </c>
      <c r="R140" s="15">
        <v>314899.314</v>
      </c>
      <c r="S140" s="15">
        <v>5287010.6</v>
      </c>
    </row>
    <row r="141" spans="4:19" ht="12.75">
      <c r="D141" s="21" t="s">
        <v>544</v>
      </c>
      <c r="E141" s="15"/>
      <c r="F141" s="15"/>
      <c r="G141" s="15"/>
      <c r="H141" s="15">
        <v>35</v>
      </c>
      <c r="I141" s="15">
        <v>700.707</v>
      </c>
      <c r="J141" s="15">
        <v>19992.4</v>
      </c>
      <c r="K141" s="15">
        <v>1</v>
      </c>
      <c r="L141" s="15">
        <v>20.94</v>
      </c>
      <c r="M141" s="15">
        <v>317.21</v>
      </c>
      <c r="N141" s="15">
        <v>49</v>
      </c>
      <c r="O141" s="15">
        <v>1005.896</v>
      </c>
      <c r="P141" s="15">
        <v>21128.81</v>
      </c>
      <c r="Q141" s="15">
        <v>85</v>
      </c>
      <c r="R141" s="15">
        <v>1727.543</v>
      </c>
      <c r="S141" s="15">
        <v>41438.42</v>
      </c>
    </row>
    <row r="142" spans="4:19" ht="12.75">
      <c r="D142" s="21" t="s">
        <v>545</v>
      </c>
      <c r="E142" s="15"/>
      <c r="F142" s="15"/>
      <c r="G142" s="15"/>
      <c r="H142" s="15">
        <v>20</v>
      </c>
      <c r="I142" s="15">
        <v>425.641</v>
      </c>
      <c r="J142" s="15">
        <v>11621.47</v>
      </c>
      <c r="K142" s="15"/>
      <c r="L142" s="15"/>
      <c r="M142" s="15"/>
      <c r="N142" s="15">
        <v>10</v>
      </c>
      <c r="O142" s="15">
        <v>1051.352</v>
      </c>
      <c r="P142" s="15">
        <v>15284.11</v>
      </c>
      <c r="Q142" s="15">
        <v>30</v>
      </c>
      <c r="R142" s="15">
        <v>1476.993</v>
      </c>
      <c r="S142" s="15">
        <v>26905.58</v>
      </c>
    </row>
    <row r="143" spans="4:19" ht="12.75">
      <c r="D143" s="21" t="s">
        <v>546</v>
      </c>
      <c r="E143" s="15">
        <v>211</v>
      </c>
      <c r="F143" s="15">
        <v>18208.66</v>
      </c>
      <c r="G143" s="15">
        <v>133342.84</v>
      </c>
      <c r="H143" s="15">
        <v>344</v>
      </c>
      <c r="I143" s="15">
        <v>31953.344</v>
      </c>
      <c r="J143" s="15">
        <v>604978.65</v>
      </c>
      <c r="K143" s="15">
        <v>53</v>
      </c>
      <c r="L143" s="15">
        <v>4315.082</v>
      </c>
      <c r="M143" s="15">
        <v>104393.59</v>
      </c>
      <c r="N143" s="15">
        <v>356</v>
      </c>
      <c r="O143" s="15">
        <v>31563.395</v>
      </c>
      <c r="P143" s="15">
        <v>705154.95</v>
      </c>
      <c r="Q143" s="15">
        <v>964</v>
      </c>
      <c r="R143" s="15">
        <v>86040.481</v>
      </c>
      <c r="S143" s="15">
        <v>1547870.03</v>
      </c>
    </row>
    <row r="144" spans="4:19" ht="12.75">
      <c r="D144" s="21" t="s">
        <v>547</v>
      </c>
      <c r="E144" s="15"/>
      <c r="F144" s="15"/>
      <c r="G144" s="15"/>
      <c r="H144" s="15">
        <v>36</v>
      </c>
      <c r="I144" s="15">
        <v>712.697</v>
      </c>
      <c r="J144" s="15">
        <v>16311.81</v>
      </c>
      <c r="K144" s="15">
        <v>22</v>
      </c>
      <c r="L144" s="15">
        <v>443.31</v>
      </c>
      <c r="M144" s="15">
        <v>6454.78</v>
      </c>
      <c r="N144" s="15">
        <v>125</v>
      </c>
      <c r="O144" s="15">
        <v>2568.538</v>
      </c>
      <c r="P144" s="15">
        <v>56555.01</v>
      </c>
      <c r="Q144" s="15">
        <v>183</v>
      </c>
      <c r="R144" s="15">
        <v>3724.545</v>
      </c>
      <c r="S144" s="15">
        <v>79321.6</v>
      </c>
    </row>
    <row r="145" spans="4:19" ht="12.75">
      <c r="D145" s="21" t="s">
        <v>548</v>
      </c>
      <c r="E145" s="15">
        <v>3</v>
      </c>
      <c r="F145" s="15">
        <v>63.375</v>
      </c>
      <c r="G145" s="15">
        <v>1351.38</v>
      </c>
      <c r="H145" s="15">
        <v>221</v>
      </c>
      <c r="I145" s="15">
        <v>3978.079</v>
      </c>
      <c r="J145" s="15">
        <v>91665.25</v>
      </c>
      <c r="K145" s="15">
        <v>9</v>
      </c>
      <c r="L145" s="15">
        <v>167.154</v>
      </c>
      <c r="M145" s="15">
        <v>3125.82</v>
      </c>
      <c r="N145" s="15">
        <v>53</v>
      </c>
      <c r="O145" s="15">
        <v>2518.9</v>
      </c>
      <c r="P145" s="15">
        <v>105417.02</v>
      </c>
      <c r="Q145" s="15">
        <v>286</v>
      </c>
      <c r="R145" s="15">
        <v>6727.508</v>
      </c>
      <c r="S145" s="15">
        <v>201559.47</v>
      </c>
    </row>
    <row r="146" spans="4:19" ht="12.75">
      <c r="D146" s="21" t="s">
        <v>549</v>
      </c>
      <c r="E146" s="15">
        <v>550</v>
      </c>
      <c r="F146" s="15">
        <v>52163.032</v>
      </c>
      <c r="G146" s="15">
        <v>737650.14</v>
      </c>
      <c r="H146" s="15">
        <v>1576</v>
      </c>
      <c r="I146" s="15">
        <v>158164.166</v>
      </c>
      <c r="J146" s="15">
        <v>2540109.81</v>
      </c>
      <c r="K146" s="15">
        <v>1</v>
      </c>
      <c r="L146" s="15">
        <v>34.6</v>
      </c>
      <c r="M146" s="15">
        <v>620.65</v>
      </c>
      <c r="N146" s="15">
        <v>5</v>
      </c>
      <c r="O146" s="15">
        <v>488.865</v>
      </c>
      <c r="P146" s="15">
        <v>11787.88</v>
      </c>
      <c r="Q146" s="15">
        <v>2132</v>
      </c>
      <c r="R146" s="15">
        <v>210850.663</v>
      </c>
      <c r="S146" s="15">
        <v>3290168.48</v>
      </c>
    </row>
    <row r="147" spans="4:19" ht="12.75">
      <c r="D147" s="21" t="s">
        <v>550</v>
      </c>
      <c r="E147" s="15"/>
      <c r="F147" s="15"/>
      <c r="G147" s="15"/>
      <c r="H147" s="15">
        <v>1</v>
      </c>
      <c r="I147" s="15">
        <v>22.212</v>
      </c>
      <c r="J147" s="15">
        <v>503.43</v>
      </c>
      <c r="K147" s="15">
        <v>3</v>
      </c>
      <c r="L147" s="15">
        <v>60.45</v>
      </c>
      <c r="M147" s="15">
        <v>954.47</v>
      </c>
      <c r="N147" s="15">
        <v>57</v>
      </c>
      <c r="O147" s="15">
        <v>1242.509</v>
      </c>
      <c r="P147" s="15">
        <v>31420.05</v>
      </c>
      <c r="Q147" s="15">
        <v>61</v>
      </c>
      <c r="R147" s="15">
        <v>1325.171</v>
      </c>
      <c r="S147" s="15">
        <v>32877.95</v>
      </c>
    </row>
    <row r="148" spans="4:19" ht="12.75">
      <c r="D148" s="21" t="s">
        <v>551</v>
      </c>
      <c r="E148" s="15"/>
      <c r="F148" s="15"/>
      <c r="G148" s="15"/>
      <c r="H148" s="20">
        <v>0</v>
      </c>
      <c r="I148" s="20">
        <v>0</v>
      </c>
      <c r="J148" s="20">
        <v>0</v>
      </c>
      <c r="K148" s="15">
        <v>119</v>
      </c>
      <c r="L148" s="15">
        <v>2840.782</v>
      </c>
      <c r="M148" s="15">
        <v>63016.44</v>
      </c>
      <c r="N148" s="15">
        <v>9</v>
      </c>
      <c r="O148" s="15">
        <v>185.628</v>
      </c>
      <c r="P148" s="15">
        <v>3852.63</v>
      </c>
      <c r="Q148" s="15">
        <v>128</v>
      </c>
      <c r="R148" s="15">
        <v>3026.41</v>
      </c>
      <c r="S148" s="15">
        <v>66869.07</v>
      </c>
    </row>
    <row r="149" spans="4:19" ht="12.75">
      <c r="D149" s="21" t="s">
        <v>552</v>
      </c>
      <c r="E149" s="15">
        <v>244</v>
      </c>
      <c r="F149" s="15">
        <v>23700.571</v>
      </c>
      <c r="G149" s="15">
        <v>620329.5</v>
      </c>
      <c r="H149" s="15">
        <v>3781</v>
      </c>
      <c r="I149" s="15">
        <v>334367.751</v>
      </c>
      <c r="J149" s="15">
        <v>7261770.38</v>
      </c>
      <c r="K149" s="15">
        <v>741</v>
      </c>
      <c r="L149" s="15">
        <v>65878.693</v>
      </c>
      <c r="M149" s="15">
        <v>1684202.43</v>
      </c>
      <c r="N149" s="15">
        <v>4534</v>
      </c>
      <c r="O149" s="15">
        <v>433943.223</v>
      </c>
      <c r="P149" s="15">
        <v>9962565.05</v>
      </c>
      <c r="Q149" s="15">
        <v>9300</v>
      </c>
      <c r="R149" s="15">
        <v>857890.238</v>
      </c>
      <c r="S149" s="15">
        <v>19528867.36</v>
      </c>
    </row>
    <row r="150" spans="4:19" ht="12.75">
      <c r="D150" s="21" t="s">
        <v>553</v>
      </c>
      <c r="E150" s="15"/>
      <c r="F150" s="15"/>
      <c r="G150" s="15"/>
      <c r="H150" s="15"/>
      <c r="I150" s="15"/>
      <c r="J150" s="15"/>
      <c r="K150" s="15">
        <v>22</v>
      </c>
      <c r="L150" s="15">
        <v>2216.075</v>
      </c>
      <c r="M150" s="15">
        <v>68727.28</v>
      </c>
      <c r="N150" s="15"/>
      <c r="O150" s="15"/>
      <c r="P150" s="15"/>
      <c r="Q150" s="15">
        <v>22</v>
      </c>
      <c r="R150" s="15">
        <v>2216.075</v>
      </c>
      <c r="S150" s="15">
        <v>68727.28</v>
      </c>
    </row>
    <row r="151" spans="4:19" ht="12.75">
      <c r="D151" s="21" t="s">
        <v>554</v>
      </c>
      <c r="E151" s="15"/>
      <c r="F151" s="15"/>
      <c r="G151" s="15"/>
      <c r="H151" s="15">
        <v>21</v>
      </c>
      <c r="I151" s="15">
        <v>2019.045</v>
      </c>
      <c r="J151" s="15">
        <v>34374.26</v>
      </c>
      <c r="K151" s="15">
        <v>63</v>
      </c>
      <c r="L151" s="15">
        <v>6130.885</v>
      </c>
      <c r="M151" s="15">
        <v>126026.78</v>
      </c>
      <c r="N151" s="15">
        <v>284</v>
      </c>
      <c r="O151" s="15">
        <v>27609.215</v>
      </c>
      <c r="P151" s="15">
        <v>653580.82</v>
      </c>
      <c r="Q151" s="15">
        <v>368</v>
      </c>
      <c r="R151" s="15">
        <v>35759.145</v>
      </c>
      <c r="S151" s="15">
        <v>813981.86</v>
      </c>
    </row>
    <row r="152" spans="4:19" ht="12.75">
      <c r="D152" s="21" t="s">
        <v>555</v>
      </c>
      <c r="E152" s="15">
        <v>74</v>
      </c>
      <c r="F152" s="15">
        <v>8052.341</v>
      </c>
      <c r="G152" s="15">
        <v>162305.59</v>
      </c>
      <c r="H152" s="15">
        <v>1663</v>
      </c>
      <c r="I152" s="15">
        <v>174965.686</v>
      </c>
      <c r="J152" s="15">
        <v>3268037.84</v>
      </c>
      <c r="K152" s="15">
        <v>55</v>
      </c>
      <c r="L152" s="15">
        <v>5254.321</v>
      </c>
      <c r="M152" s="15">
        <v>136840.16</v>
      </c>
      <c r="N152" s="15">
        <v>364</v>
      </c>
      <c r="O152" s="15">
        <v>37969.873</v>
      </c>
      <c r="P152" s="15">
        <v>764886.69</v>
      </c>
      <c r="Q152" s="15">
        <v>2156</v>
      </c>
      <c r="R152" s="15">
        <v>226242.221</v>
      </c>
      <c r="S152" s="15">
        <v>4332070.28</v>
      </c>
    </row>
    <row r="153" spans="4:19" ht="12.75">
      <c r="D153" s="21" t="s">
        <v>556</v>
      </c>
      <c r="E153" s="15">
        <v>158</v>
      </c>
      <c r="F153" s="15">
        <v>15347.96</v>
      </c>
      <c r="G153" s="15">
        <v>448831.39</v>
      </c>
      <c r="H153" s="15">
        <v>1537</v>
      </c>
      <c r="I153" s="15">
        <v>138942.728</v>
      </c>
      <c r="J153" s="15">
        <v>3469964.97</v>
      </c>
      <c r="K153" s="15">
        <v>480</v>
      </c>
      <c r="L153" s="15">
        <v>48181.209</v>
      </c>
      <c r="M153" s="15">
        <v>1227205.14</v>
      </c>
      <c r="N153" s="15">
        <v>3686</v>
      </c>
      <c r="O153" s="15">
        <v>364732.951</v>
      </c>
      <c r="P153" s="15">
        <v>8446905.7</v>
      </c>
      <c r="Q153" s="15">
        <v>5861</v>
      </c>
      <c r="R153" s="15">
        <v>567204.848</v>
      </c>
      <c r="S153" s="15">
        <v>13592907.2</v>
      </c>
    </row>
    <row r="154" spans="4:19" ht="12.75">
      <c r="D154" s="21" t="s">
        <v>557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>
        <v>4</v>
      </c>
      <c r="O154" s="15">
        <v>340.322</v>
      </c>
      <c r="P154" s="15">
        <v>11239.34</v>
      </c>
      <c r="Q154" s="15">
        <v>4</v>
      </c>
      <c r="R154" s="15">
        <v>340.322</v>
      </c>
      <c r="S154" s="15">
        <v>11239.34</v>
      </c>
    </row>
    <row r="155" spans="4:19" ht="12.75">
      <c r="D155" s="21" t="s">
        <v>558</v>
      </c>
      <c r="E155" s="15"/>
      <c r="F155" s="15"/>
      <c r="G155" s="15"/>
      <c r="H155" s="15">
        <v>6</v>
      </c>
      <c r="I155" s="15">
        <v>65.713</v>
      </c>
      <c r="J155" s="15">
        <v>4783.41</v>
      </c>
      <c r="K155" s="15"/>
      <c r="L155" s="15"/>
      <c r="M155" s="15"/>
      <c r="N155" s="15">
        <v>11</v>
      </c>
      <c r="O155" s="15">
        <v>173.753</v>
      </c>
      <c r="P155" s="15">
        <v>7093.89</v>
      </c>
      <c r="Q155" s="15">
        <v>17</v>
      </c>
      <c r="R155" s="15">
        <v>239.466</v>
      </c>
      <c r="S155" s="15">
        <v>11877.3</v>
      </c>
    </row>
    <row r="156" spans="4:19" ht="12.75">
      <c r="D156" s="21" t="s">
        <v>559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v>2</v>
      </c>
      <c r="O156" s="15">
        <v>42.367</v>
      </c>
      <c r="P156" s="15">
        <v>1068.9</v>
      </c>
      <c r="Q156" s="15">
        <v>2</v>
      </c>
      <c r="R156" s="15">
        <v>42.367</v>
      </c>
      <c r="S156" s="15">
        <v>1068.9</v>
      </c>
    </row>
    <row r="157" spans="4:19" ht="12.75">
      <c r="D157" s="21" t="s">
        <v>560</v>
      </c>
      <c r="E157" s="15"/>
      <c r="F157" s="15"/>
      <c r="G157" s="15"/>
      <c r="H157" s="15">
        <v>5</v>
      </c>
      <c r="I157" s="15">
        <v>76.941</v>
      </c>
      <c r="J157" s="15">
        <v>1703.21</v>
      </c>
      <c r="K157" s="15"/>
      <c r="L157" s="15"/>
      <c r="M157" s="15"/>
      <c r="N157" s="15">
        <v>8</v>
      </c>
      <c r="O157" s="15">
        <v>97.019</v>
      </c>
      <c r="P157" s="15">
        <v>3460.53</v>
      </c>
      <c r="Q157" s="15">
        <v>13</v>
      </c>
      <c r="R157" s="15">
        <v>173.96</v>
      </c>
      <c r="S157" s="15">
        <v>5163.74</v>
      </c>
    </row>
    <row r="158" spans="4:19" ht="12.75">
      <c r="D158" s="21" t="s">
        <v>242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1</v>
      </c>
      <c r="O158" s="15">
        <v>19.95</v>
      </c>
      <c r="P158" s="15">
        <v>418.68</v>
      </c>
      <c r="Q158" s="15">
        <v>1</v>
      </c>
      <c r="R158" s="15">
        <v>19.95</v>
      </c>
      <c r="S158" s="15">
        <v>418.68</v>
      </c>
    </row>
    <row r="159" spans="4:19" ht="12.75">
      <c r="D159" s="21" t="s">
        <v>561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v>1</v>
      </c>
      <c r="O159" s="15">
        <v>19.95</v>
      </c>
      <c r="P159" s="15">
        <v>418.68</v>
      </c>
      <c r="Q159" s="15">
        <v>1</v>
      </c>
      <c r="R159" s="15">
        <v>19.95</v>
      </c>
      <c r="S159" s="15">
        <v>418.68</v>
      </c>
    </row>
    <row r="160" spans="4:19" ht="12.75">
      <c r="D160" s="21" t="s">
        <v>243</v>
      </c>
      <c r="E160" s="15"/>
      <c r="F160" s="15"/>
      <c r="G160" s="15"/>
      <c r="H160" s="15">
        <v>72</v>
      </c>
      <c r="I160" s="15">
        <v>1086.889</v>
      </c>
      <c r="J160" s="15">
        <v>69204.55</v>
      </c>
      <c r="K160" s="15">
        <v>65</v>
      </c>
      <c r="L160" s="15">
        <v>1057.392</v>
      </c>
      <c r="M160" s="15">
        <v>18231.48</v>
      </c>
      <c r="N160" s="15">
        <v>277</v>
      </c>
      <c r="O160" s="15">
        <v>4434.646</v>
      </c>
      <c r="P160" s="15">
        <v>185435.82</v>
      </c>
      <c r="Q160" s="15">
        <v>414</v>
      </c>
      <c r="R160" s="15">
        <v>6578.927</v>
      </c>
      <c r="S160" s="15">
        <v>272871.85</v>
      </c>
    </row>
    <row r="161" spans="4:19" ht="12.75">
      <c r="D161" s="21" t="s">
        <v>562</v>
      </c>
      <c r="E161" s="15"/>
      <c r="F161" s="15"/>
      <c r="G161" s="15"/>
      <c r="H161" s="15">
        <v>8</v>
      </c>
      <c r="I161" s="15">
        <v>116.133</v>
      </c>
      <c r="J161" s="15">
        <v>2140.18</v>
      </c>
      <c r="K161" s="15"/>
      <c r="L161" s="15"/>
      <c r="M161" s="15"/>
      <c r="N161" s="15">
        <v>20</v>
      </c>
      <c r="O161" s="15">
        <v>310.211</v>
      </c>
      <c r="P161" s="15">
        <v>10373.54</v>
      </c>
      <c r="Q161" s="15">
        <v>28</v>
      </c>
      <c r="R161" s="15">
        <v>426.344</v>
      </c>
      <c r="S161" s="15">
        <v>12513.72</v>
      </c>
    </row>
    <row r="162" spans="4:19" ht="12.75">
      <c r="D162" s="21" t="s">
        <v>563</v>
      </c>
      <c r="E162" s="15"/>
      <c r="F162" s="15"/>
      <c r="G162" s="15"/>
      <c r="H162" s="15"/>
      <c r="I162" s="15"/>
      <c r="J162" s="15"/>
      <c r="K162" s="15">
        <v>4</v>
      </c>
      <c r="L162" s="15">
        <v>84.204</v>
      </c>
      <c r="M162" s="15">
        <v>922.48</v>
      </c>
      <c r="N162" s="15">
        <v>14</v>
      </c>
      <c r="O162" s="15">
        <v>299.594</v>
      </c>
      <c r="P162" s="15">
        <v>4697.28</v>
      </c>
      <c r="Q162" s="15">
        <v>18</v>
      </c>
      <c r="R162" s="15">
        <v>383.798</v>
      </c>
      <c r="S162" s="15">
        <v>5619.76</v>
      </c>
    </row>
    <row r="163" spans="4:19" ht="12.75">
      <c r="D163" s="21" t="s">
        <v>564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>
        <v>7</v>
      </c>
      <c r="O163" s="15">
        <v>58.92</v>
      </c>
      <c r="P163" s="15">
        <v>2035.82</v>
      </c>
      <c r="Q163" s="15">
        <v>7</v>
      </c>
      <c r="R163" s="15">
        <v>58.92</v>
      </c>
      <c r="S163" s="15">
        <v>2035.82</v>
      </c>
    </row>
    <row r="164" spans="4:19" ht="12.75">
      <c r="D164" s="21" t="s">
        <v>565</v>
      </c>
      <c r="E164" s="15"/>
      <c r="F164" s="15"/>
      <c r="G164" s="15"/>
      <c r="H164" s="15">
        <v>17</v>
      </c>
      <c r="I164" s="15">
        <v>310.452</v>
      </c>
      <c r="J164" s="15">
        <v>11071.56</v>
      </c>
      <c r="K164" s="15">
        <v>31</v>
      </c>
      <c r="L164" s="15">
        <v>400.932</v>
      </c>
      <c r="M164" s="15">
        <v>4545.48</v>
      </c>
      <c r="N164" s="15">
        <v>24</v>
      </c>
      <c r="O164" s="15">
        <v>383.793</v>
      </c>
      <c r="P164" s="15">
        <v>19213.17</v>
      </c>
      <c r="Q164" s="15">
        <v>72</v>
      </c>
      <c r="R164" s="15">
        <v>1095.177</v>
      </c>
      <c r="S164" s="15">
        <v>34830.21</v>
      </c>
    </row>
    <row r="165" spans="4:19" ht="12.75">
      <c r="D165" s="21" t="s">
        <v>566</v>
      </c>
      <c r="E165" s="15"/>
      <c r="F165" s="15"/>
      <c r="G165" s="15"/>
      <c r="H165" s="15">
        <v>47</v>
      </c>
      <c r="I165" s="15">
        <v>660.304</v>
      </c>
      <c r="J165" s="15">
        <v>55992.81</v>
      </c>
      <c r="K165" s="15">
        <v>30</v>
      </c>
      <c r="L165" s="15">
        <v>572.256</v>
      </c>
      <c r="M165" s="15">
        <v>12763.52</v>
      </c>
      <c r="N165" s="15">
        <v>212</v>
      </c>
      <c r="O165" s="15">
        <v>3382.128</v>
      </c>
      <c r="P165" s="15">
        <v>149116.01</v>
      </c>
      <c r="Q165" s="15">
        <v>289</v>
      </c>
      <c r="R165" s="15">
        <v>4614.688</v>
      </c>
      <c r="S165" s="15">
        <v>217872.34</v>
      </c>
    </row>
    <row r="166" spans="4:19" ht="12.75">
      <c r="D166" s="21" t="s">
        <v>788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>
        <v>3</v>
      </c>
      <c r="O166" s="15">
        <v>33.328</v>
      </c>
      <c r="P166" s="15">
        <v>1161.08</v>
      </c>
      <c r="Q166" s="15">
        <v>3</v>
      </c>
      <c r="R166" s="15">
        <v>33.328</v>
      </c>
      <c r="S166" s="15">
        <v>1161.08</v>
      </c>
    </row>
    <row r="167" spans="4:19" ht="12.75">
      <c r="D167" s="21" t="s">
        <v>567</v>
      </c>
      <c r="E167" s="15"/>
      <c r="F167" s="15"/>
      <c r="G167" s="15"/>
      <c r="H167" s="15">
        <v>3</v>
      </c>
      <c r="I167" s="15">
        <v>58.823</v>
      </c>
      <c r="J167" s="15">
        <v>804.08</v>
      </c>
      <c r="K167" s="15"/>
      <c r="L167" s="15"/>
      <c r="M167" s="15"/>
      <c r="N167" s="15">
        <v>1</v>
      </c>
      <c r="O167" s="15">
        <v>21.351</v>
      </c>
      <c r="P167" s="15">
        <v>598.71</v>
      </c>
      <c r="Q167" s="15">
        <v>4</v>
      </c>
      <c r="R167" s="15">
        <v>80.174</v>
      </c>
      <c r="S167" s="15">
        <v>1402.79</v>
      </c>
    </row>
    <row r="168" spans="4:19" ht="12.75">
      <c r="D168" s="21" t="s">
        <v>244</v>
      </c>
      <c r="E168" s="15">
        <v>12</v>
      </c>
      <c r="F168" s="15">
        <v>155.201</v>
      </c>
      <c r="G168" s="15">
        <v>5709.59</v>
      </c>
      <c r="H168" s="15">
        <v>372</v>
      </c>
      <c r="I168" s="15">
        <v>6150.025</v>
      </c>
      <c r="J168" s="15">
        <v>207802.26</v>
      </c>
      <c r="K168" s="15">
        <v>65</v>
      </c>
      <c r="L168" s="15">
        <v>1233.637</v>
      </c>
      <c r="M168" s="15">
        <v>26306.68</v>
      </c>
      <c r="N168" s="15">
        <v>85</v>
      </c>
      <c r="O168" s="15">
        <v>1257.614</v>
      </c>
      <c r="P168" s="15">
        <v>38340.6</v>
      </c>
      <c r="Q168" s="15">
        <v>534</v>
      </c>
      <c r="R168" s="15">
        <v>8796.477</v>
      </c>
      <c r="S168" s="15">
        <v>278159.13</v>
      </c>
    </row>
    <row r="169" spans="4:19" ht="12.75">
      <c r="D169" s="21" t="s">
        <v>568</v>
      </c>
      <c r="E169" s="15"/>
      <c r="F169" s="15"/>
      <c r="G169" s="15"/>
      <c r="H169" s="15">
        <v>59</v>
      </c>
      <c r="I169" s="15">
        <v>1123.494</v>
      </c>
      <c r="J169" s="15">
        <v>28344.53</v>
      </c>
      <c r="K169" s="15"/>
      <c r="L169" s="15"/>
      <c r="M169" s="15"/>
      <c r="N169" s="15">
        <v>4</v>
      </c>
      <c r="O169" s="15">
        <v>55.7</v>
      </c>
      <c r="P169" s="15">
        <v>1936.8</v>
      </c>
      <c r="Q169" s="15">
        <v>63</v>
      </c>
      <c r="R169" s="15">
        <v>1179.194</v>
      </c>
      <c r="S169" s="15">
        <v>30281.33</v>
      </c>
    </row>
    <row r="170" spans="4:19" ht="12.75">
      <c r="D170" s="21" t="s">
        <v>569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>
        <v>1</v>
      </c>
      <c r="O170" s="15">
        <v>6</v>
      </c>
      <c r="P170" s="15">
        <v>1025.18</v>
      </c>
      <c r="Q170" s="15">
        <v>1</v>
      </c>
      <c r="R170" s="15">
        <v>6</v>
      </c>
      <c r="S170" s="15">
        <v>1025.18</v>
      </c>
    </row>
    <row r="171" spans="4:19" ht="12.75">
      <c r="D171" s="21" t="s">
        <v>570</v>
      </c>
      <c r="E171" s="15">
        <v>12</v>
      </c>
      <c r="F171" s="15">
        <v>155.201</v>
      </c>
      <c r="G171" s="15">
        <v>5709.59</v>
      </c>
      <c r="H171" s="15">
        <v>313</v>
      </c>
      <c r="I171" s="15">
        <v>5026.531</v>
      </c>
      <c r="J171" s="15">
        <v>179457.73</v>
      </c>
      <c r="K171" s="15">
        <v>65</v>
      </c>
      <c r="L171" s="15">
        <v>1233.637</v>
      </c>
      <c r="M171" s="15">
        <v>26306.68</v>
      </c>
      <c r="N171" s="15">
        <v>80</v>
      </c>
      <c r="O171" s="15">
        <v>1195.914</v>
      </c>
      <c r="P171" s="15">
        <v>35378.62</v>
      </c>
      <c r="Q171" s="15">
        <v>470</v>
      </c>
      <c r="R171" s="15">
        <v>7611.283</v>
      </c>
      <c r="S171" s="15">
        <v>246852.62</v>
      </c>
    </row>
    <row r="172" spans="4:19" ht="12.75">
      <c r="D172" s="21" t="s">
        <v>245</v>
      </c>
      <c r="E172" s="15">
        <v>-4</v>
      </c>
      <c r="F172" s="15">
        <v>-430.514</v>
      </c>
      <c r="G172" s="15">
        <v>-9685.82</v>
      </c>
      <c r="H172" s="15">
        <v>217</v>
      </c>
      <c r="I172" s="15">
        <v>11129.351</v>
      </c>
      <c r="J172" s="15">
        <v>290195.43</v>
      </c>
      <c r="K172" s="15">
        <v>1860</v>
      </c>
      <c r="L172" s="15">
        <v>133341.42</v>
      </c>
      <c r="M172" s="15">
        <v>3187758.53</v>
      </c>
      <c r="N172" s="15">
        <v>3146</v>
      </c>
      <c r="O172" s="15">
        <v>242247.777</v>
      </c>
      <c r="P172" s="15">
        <v>4940824.1</v>
      </c>
      <c r="Q172" s="15">
        <v>5219</v>
      </c>
      <c r="R172" s="15">
        <v>386288.034</v>
      </c>
      <c r="S172" s="15">
        <v>8409092.24</v>
      </c>
    </row>
    <row r="173" spans="4:19" ht="12.75">
      <c r="D173" s="21" t="s">
        <v>571</v>
      </c>
      <c r="E173" s="15"/>
      <c r="F173" s="15"/>
      <c r="G173" s="15"/>
      <c r="H173" s="15">
        <v>7</v>
      </c>
      <c r="I173" s="15">
        <v>452.72</v>
      </c>
      <c r="J173" s="15">
        <v>16173.16</v>
      </c>
      <c r="K173" s="15">
        <v>74</v>
      </c>
      <c r="L173" s="15">
        <v>6993.071</v>
      </c>
      <c r="M173" s="15">
        <v>-10403.88</v>
      </c>
      <c r="N173" s="15">
        <v>39</v>
      </c>
      <c r="O173" s="15">
        <v>2672.732</v>
      </c>
      <c r="P173" s="15">
        <v>97668.45</v>
      </c>
      <c r="Q173" s="15">
        <v>120</v>
      </c>
      <c r="R173" s="15">
        <v>10118.523</v>
      </c>
      <c r="S173" s="15">
        <v>103437.73</v>
      </c>
    </row>
    <row r="174" spans="4:19" ht="12.75">
      <c r="D174" s="21" t="s">
        <v>572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</row>
    <row r="175" spans="4:19" ht="12.75">
      <c r="D175" s="21" t="s">
        <v>573</v>
      </c>
      <c r="E175" s="15"/>
      <c r="F175" s="15"/>
      <c r="G175" s="15"/>
      <c r="H175" s="15">
        <v>2</v>
      </c>
      <c r="I175" s="15">
        <v>36.57</v>
      </c>
      <c r="J175" s="15">
        <v>1915.63</v>
      </c>
      <c r="K175" s="15">
        <v>2</v>
      </c>
      <c r="L175" s="15">
        <v>42.725</v>
      </c>
      <c r="M175" s="15">
        <v>785.46</v>
      </c>
      <c r="N175" s="20">
        <v>0</v>
      </c>
      <c r="O175" s="20">
        <v>0</v>
      </c>
      <c r="P175" s="20">
        <v>0</v>
      </c>
      <c r="Q175" s="15">
        <v>4</v>
      </c>
      <c r="R175" s="15">
        <v>79.295</v>
      </c>
      <c r="S175" s="15">
        <v>2701.09</v>
      </c>
    </row>
    <row r="176" spans="4:19" ht="12.75">
      <c r="D176" s="21" t="s">
        <v>574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>
        <v>19</v>
      </c>
      <c r="O176" s="15">
        <v>840.157</v>
      </c>
      <c r="P176" s="15">
        <v>29342.57</v>
      </c>
      <c r="Q176" s="15">
        <v>19</v>
      </c>
      <c r="R176" s="15">
        <v>840.157</v>
      </c>
      <c r="S176" s="15">
        <v>29342.57</v>
      </c>
    </row>
    <row r="177" spans="4:19" ht="12.75">
      <c r="D177" s="21" t="s">
        <v>575</v>
      </c>
      <c r="E177" s="15"/>
      <c r="F177" s="15"/>
      <c r="G177" s="15"/>
      <c r="H177" s="15">
        <v>68</v>
      </c>
      <c r="I177" s="15">
        <v>1291.738</v>
      </c>
      <c r="J177" s="15">
        <v>39098.4</v>
      </c>
      <c r="K177" s="15">
        <v>1154</v>
      </c>
      <c r="L177" s="15">
        <v>76770.11</v>
      </c>
      <c r="M177" s="15">
        <v>2179358.71</v>
      </c>
      <c r="N177" s="15">
        <v>2297</v>
      </c>
      <c r="O177" s="15">
        <v>181900.095</v>
      </c>
      <c r="P177" s="15">
        <v>3734648.19</v>
      </c>
      <c r="Q177" s="15">
        <v>3519</v>
      </c>
      <c r="R177" s="15">
        <v>259961.943</v>
      </c>
      <c r="S177" s="15">
        <v>5953105.3</v>
      </c>
    </row>
    <row r="178" spans="4:19" ht="12.75">
      <c r="D178" s="21" t="s">
        <v>576</v>
      </c>
      <c r="E178" s="15"/>
      <c r="F178" s="15"/>
      <c r="G178" s="15"/>
      <c r="H178" s="15">
        <v>66</v>
      </c>
      <c r="I178" s="15">
        <v>1263.833</v>
      </c>
      <c r="J178" s="15">
        <v>36284.93</v>
      </c>
      <c r="K178" s="15">
        <v>822</v>
      </c>
      <c r="L178" s="15">
        <v>69969.717</v>
      </c>
      <c r="M178" s="15">
        <v>2013620.88</v>
      </c>
      <c r="N178" s="15">
        <v>2078</v>
      </c>
      <c r="O178" s="15">
        <v>177567.182</v>
      </c>
      <c r="P178" s="15">
        <v>3647758.04</v>
      </c>
      <c r="Q178" s="15">
        <v>2966</v>
      </c>
      <c r="R178" s="15">
        <v>248800.732</v>
      </c>
      <c r="S178" s="15">
        <v>5697663.85</v>
      </c>
    </row>
    <row r="179" spans="4:19" ht="12.75">
      <c r="D179" s="21" t="s">
        <v>577</v>
      </c>
      <c r="E179" s="15"/>
      <c r="F179" s="15"/>
      <c r="G179" s="15"/>
      <c r="H179" s="15">
        <v>2</v>
      </c>
      <c r="I179" s="15">
        <v>27.905</v>
      </c>
      <c r="J179" s="15">
        <v>2813.47</v>
      </c>
      <c r="K179" s="15">
        <v>332</v>
      </c>
      <c r="L179" s="15">
        <v>6800.393</v>
      </c>
      <c r="M179" s="15">
        <v>165737.83</v>
      </c>
      <c r="N179" s="15">
        <v>219</v>
      </c>
      <c r="O179" s="15">
        <v>4332.913</v>
      </c>
      <c r="P179" s="15">
        <v>86890.15</v>
      </c>
      <c r="Q179" s="15">
        <v>553</v>
      </c>
      <c r="R179" s="15">
        <v>11161.211</v>
      </c>
      <c r="S179" s="15">
        <v>255441.45</v>
      </c>
    </row>
    <row r="180" spans="4:19" ht="12.75">
      <c r="D180" s="21" t="s">
        <v>578</v>
      </c>
      <c r="E180" s="15"/>
      <c r="F180" s="15"/>
      <c r="G180" s="15"/>
      <c r="H180" s="15">
        <v>21</v>
      </c>
      <c r="I180" s="15">
        <v>406.975</v>
      </c>
      <c r="J180" s="15">
        <v>13178.92</v>
      </c>
      <c r="K180" s="15">
        <v>199</v>
      </c>
      <c r="L180" s="15">
        <v>13888.37</v>
      </c>
      <c r="M180" s="15">
        <v>319765.81</v>
      </c>
      <c r="N180" s="15">
        <v>426</v>
      </c>
      <c r="O180" s="15">
        <v>29701.013</v>
      </c>
      <c r="P180" s="15">
        <v>614852.22</v>
      </c>
      <c r="Q180" s="15">
        <v>646</v>
      </c>
      <c r="R180" s="15">
        <v>43996.358</v>
      </c>
      <c r="S180" s="15">
        <v>947796.95</v>
      </c>
    </row>
    <row r="181" spans="4:19" ht="12.75">
      <c r="D181" s="21" t="s">
        <v>579</v>
      </c>
      <c r="E181" s="15"/>
      <c r="F181" s="15"/>
      <c r="G181" s="15"/>
      <c r="H181" s="15">
        <v>21</v>
      </c>
      <c r="I181" s="15">
        <v>406.975</v>
      </c>
      <c r="J181" s="15">
        <v>13178.92</v>
      </c>
      <c r="K181" s="15">
        <v>3</v>
      </c>
      <c r="L181" s="15">
        <v>40.887</v>
      </c>
      <c r="M181" s="15">
        <v>433.35</v>
      </c>
      <c r="N181" s="15">
        <v>59</v>
      </c>
      <c r="O181" s="15">
        <v>994.971</v>
      </c>
      <c r="P181" s="15">
        <v>25223.26</v>
      </c>
      <c r="Q181" s="15">
        <v>83</v>
      </c>
      <c r="R181" s="15">
        <v>1442.833</v>
      </c>
      <c r="S181" s="15">
        <v>38835.53</v>
      </c>
    </row>
    <row r="182" spans="4:19" ht="12.75">
      <c r="D182" s="21" t="s">
        <v>580</v>
      </c>
      <c r="E182" s="15"/>
      <c r="F182" s="15"/>
      <c r="G182" s="15"/>
      <c r="H182" s="15"/>
      <c r="I182" s="15"/>
      <c r="J182" s="15"/>
      <c r="K182" s="15">
        <v>116</v>
      </c>
      <c r="L182" s="15">
        <v>7123.718</v>
      </c>
      <c r="M182" s="15">
        <v>156744.27</v>
      </c>
      <c r="N182" s="15">
        <v>144</v>
      </c>
      <c r="O182" s="15">
        <v>7999.977</v>
      </c>
      <c r="P182" s="15">
        <v>146924.67</v>
      </c>
      <c r="Q182" s="15">
        <v>260</v>
      </c>
      <c r="R182" s="15">
        <v>15123.695</v>
      </c>
      <c r="S182" s="15">
        <v>303668.94</v>
      </c>
    </row>
    <row r="183" spans="4:19" ht="12.75">
      <c r="D183" s="21" t="s">
        <v>581</v>
      </c>
      <c r="E183" s="15"/>
      <c r="F183" s="15"/>
      <c r="G183" s="15"/>
      <c r="H183" s="15">
        <v>5</v>
      </c>
      <c r="I183" s="15">
        <v>36.963</v>
      </c>
      <c r="J183" s="15">
        <v>3127.43</v>
      </c>
      <c r="K183" s="15">
        <v>12</v>
      </c>
      <c r="L183" s="15">
        <v>210.46</v>
      </c>
      <c r="M183" s="15">
        <v>2144.91</v>
      </c>
      <c r="N183" s="15">
        <v>11</v>
      </c>
      <c r="O183" s="15">
        <v>117.791</v>
      </c>
      <c r="P183" s="15">
        <v>4685.36</v>
      </c>
      <c r="Q183" s="15">
        <v>28</v>
      </c>
      <c r="R183" s="15">
        <v>365.214</v>
      </c>
      <c r="S183" s="15">
        <v>9957.7</v>
      </c>
    </row>
    <row r="184" spans="4:19" ht="12.75">
      <c r="D184" s="21" t="s">
        <v>582</v>
      </c>
      <c r="E184" s="15">
        <v>-4</v>
      </c>
      <c r="F184" s="15">
        <v>-430.514</v>
      </c>
      <c r="G184" s="15">
        <v>-9685.82</v>
      </c>
      <c r="H184" s="15">
        <v>116</v>
      </c>
      <c r="I184" s="15">
        <v>8940.955</v>
      </c>
      <c r="J184" s="15">
        <v>218617.52</v>
      </c>
      <c r="K184" s="15">
        <v>421</v>
      </c>
      <c r="L184" s="15">
        <v>35479.409</v>
      </c>
      <c r="M184" s="15">
        <v>696892.98</v>
      </c>
      <c r="N184" s="15">
        <v>373</v>
      </c>
      <c r="O184" s="15">
        <v>27856.146</v>
      </c>
      <c r="P184" s="15">
        <v>488969.88</v>
      </c>
      <c r="Q184" s="15">
        <v>906</v>
      </c>
      <c r="R184" s="15">
        <v>71845.996</v>
      </c>
      <c r="S184" s="15">
        <v>1394794.56</v>
      </c>
    </row>
    <row r="185" spans="4:19" ht="12.75">
      <c r="D185" s="21" t="s">
        <v>583</v>
      </c>
      <c r="E185" s="15">
        <v>-5</v>
      </c>
      <c r="F185" s="15">
        <v>-532.684</v>
      </c>
      <c r="G185" s="15">
        <v>-11768.19</v>
      </c>
      <c r="H185" s="15">
        <v>71</v>
      </c>
      <c r="I185" s="15">
        <v>6872.545</v>
      </c>
      <c r="J185" s="15">
        <v>148678.37</v>
      </c>
      <c r="K185" s="15">
        <v>-2</v>
      </c>
      <c r="L185" s="15">
        <v>680.784</v>
      </c>
      <c r="M185" s="15">
        <v>43545.79</v>
      </c>
      <c r="N185" s="15">
        <v>119</v>
      </c>
      <c r="O185" s="15">
        <v>8165.699</v>
      </c>
      <c r="P185" s="15">
        <v>259168.65</v>
      </c>
      <c r="Q185" s="15">
        <v>183</v>
      </c>
      <c r="R185" s="15">
        <v>15186.344</v>
      </c>
      <c r="S185" s="15">
        <v>439624.62</v>
      </c>
    </row>
    <row r="186" spans="4:19" ht="12.75">
      <c r="D186" s="21" t="s">
        <v>246</v>
      </c>
      <c r="E186" s="15"/>
      <c r="F186" s="15"/>
      <c r="G186" s="15"/>
      <c r="H186" s="15">
        <v>55</v>
      </c>
      <c r="I186" s="15">
        <v>360.658</v>
      </c>
      <c r="J186" s="15">
        <v>50287.58</v>
      </c>
      <c r="K186" s="15">
        <v>298</v>
      </c>
      <c r="L186" s="15">
        <v>5604.696</v>
      </c>
      <c r="M186" s="15">
        <v>59276.57</v>
      </c>
      <c r="N186" s="15">
        <v>185</v>
      </c>
      <c r="O186" s="15">
        <v>1857.501</v>
      </c>
      <c r="P186" s="15">
        <v>78944.7</v>
      </c>
      <c r="Q186" s="15">
        <v>538</v>
      </c>
      <c r="R186" s="15">
        <v>7822.855</v>
      </c>
      <c r="S186" s="15">
        <v>188508.85</v>
      </c>
    </row>
    <row r="187" spans="4:19" ht="12.75">
      <c r="D187" s="21" t="s">
        <v>584</v>
      </c>
      <c r="E187" s="15"/>
      <c r="F187" s="15"/>
      <c r="G187" s="15"/>
      <c r="H187" s="15">
        <v>23</v>
      </c>
      <c r="I187" s="15">
        <v>104.737</v>
      </c>
      <c r="J187" s="15">
        <v>21932.97</v>
      </c>
      <c r="K187" s="15">
        <v>4</v>
      </c>
      <c r="L187" s="15">
        <v>87.032</v>
      </c>
      <c r="M187" s="15">
        <v>1274.52</v>
      </c>
      <c r="N187" s="15">
        <v>64</v>
      </c>
      <c r="O187" s="15">
        <v>622.673</v>
      </c>
      <c r="P187" s="15">
        <v>31004.49</v>
      </c>
      <c r="Q187" s="15">
        <v>91</v>
      </c>
      <c r="R187" s="15">
        <v>814.442</v>
      </c>
      <c r="S187" s="15">
        <v>54211.98</v>
      </c>
    </row>
    <row r="188" spans="4:19" ht="12.75">
      <c r="D188" s="21" t="s">
        <v>585</v>
      </c>
      <c r="E188" s="15"/>
      <c r="F188" s="15"/>
      <c r="G188" s="15"/>
      <c r="H188" s="15">
        <v>5</v>
      </c>
      <c r="I188" s="15">
        <v>41.83</v>
      </c>
      <c r="J188" s="15">
        <v>4561.02</v>
      </c>
      <c r="K188" s="15">
        <v>6</v>
      </c>
      <c r="L188" s="15">
        <v>43.605</v>
      </c>
      <c r="M188" s="15">
        <v>2315.37</v>
      </c>
      <c r="N188" s="15">
        <v>81</v>
      </c>
      <c r="O188" s="15">
        <v>747.114</v>
      </c>
      <c r="P188" s="15">
        <v>32640.17</v>
      </c>
      <c r="Q188" s="15">
        <v>92</v>
      </c>
      <c r="R188" s="15">
        <v>832.549</v>
      </c>
      <c r="S188" s="15">
        <v>39516.56</v>
      </c>
    </row>
    <row r="189" spans="4:19" ht="12.75">
      <c r="D189" s="21" t="s">
        <v>586</v>
      </c>
      <c r="E189" s="15"/>
      <c r="F189" s="15"/>
      <c r="G189" s="15"/>
      <c r="H189" s="15">
        <v>24</v>
      </c>
      <c r="I189" s="15">
        <v>190.633</v>
      </c>
      <c r="J189" s="15">
        <v>22163.43</v>
      </c>
      <c r="K189" s="15">
        <v>16</v>
      </c>
      <c r="L189" s="15">
        <v>188.595</v>
      </c>
      <c r="M189" s="15">
        <v>2885.55</v>
      </c>
      <c r="N189" s="15">
        <v>37</v>
      </c>
      <c r="O189" s="15">
        <v>432.014</v>
      </c>
      <c r="P189" s="15">
        <v>14204.05</v>
      </c>
      <c r="Q189" s="15">
        <v>77</v>
      </c>
      <c r="R189" s="15">
        <v>811.242</v>
      </c>
      <c r="S189" s="15">
        <v>39253.03</v>
      </c>
    </row>
    <row r="190" spans="4:19" ht="12.75">
      <c r="D190" s="21" t="s">
        <v>247</v>
      </c>
      <c r="E190" s="15">
        <v>101</v>
      </c>
      <c r="F190" s="15">
        <v>2382.797</v>
      </c>
      <c r="G190" s="15">
        <v>63929.4</v>
      </c>
      <c r="H190" s="15">
        <v>1011</v>
      </c>
      <c r="I190" s="15">
        <v>34162.151</v>
      </c>
      <c r="J190" s="15">
        <v>1031280.7</v>
      </c>
      <c r="K190" s="15">
        <v>2387</v>
      </c>
      <c r="L190" s="15">
        <v>159800.433</v>
      </c>
      <c r="M190" s="15">
        <v>4166012.94</v>
      </c>
      <c r="N190" s="15">
        <v>3168</v>
      </c>
      <c r="O190" s="15">
        <v>223975.326</v>
      </c>
      <c r="P190" s="15">
        <v>4112131.05</v>
      </c>
      <c r="Q190" s="15">
        <v>6667</v>
      </c>
      <c r="R190" s="15">
        <v>420320.707</v>
      </c>
      <c r="S190" s="15">
        <v>9373354.09</v>
      </c>
    </row>
    <row r="191" spans="4:19" ht="12.75">
      <c r="D191" s="21" t="s">
        <v>587</v>
      </c>
      <c r="E191" s="15"/>
      <c r="F191" s="15"/>
      <c r="G191" s="15"/>
      <c r="H191" s="20">
        <v>0</v>
      </c>
      <c r="I191" s="20">
        <v>0</v>
      </c>
      <c r="J191" s="20">
        <v>0</v>
      </c>
      <c r="K191" s="15">
        <v>456</v>
      </c>
      <c r="L191" s="15">
        <v>42982.942</v>
      </c>
      <c r="M191" s="15">
        <v>892868.54</v>
      </c>
      <c r="N191" s="15">
        <v>869</v>
      </c>
      <c r="O191" s="15">
        <v>81611.796</v>
      </c>
      <c r="P191" s="15">
        <v>1919916.88</v>
      </c>
      <c r="Q191" s="15">
        <v>1325</v>
      </c>
      <c r="R191" s="15">
        <v>124594.738</v>
      </c>
      <c r="S191" s="15">
        <v>2812785.42</v>
      </c>
    </row>
    <row r="192" spans="4:19" ht="12.75">
      <c r="D192" s="21" t="s">
        <v>588</v>
      </c>
      <c r="E192" s="15"/>
      <c r="F192" s="15"/>
      <c r="G192" s="15"/>
      <c r="H192" s="15"/>
      <c r="I192" s="15"/>
      <c r="J192" s="15"/>
      <c r="K192" s="15">
        <v>456</v>
      </c>
      <c r="L192" s="15">
        <v>42982.942</v>
      </c>
      <c r="M192" s="15">
        <v>892868.54</v>
      </c>
      <c r="N192" s="15">
        <v>847</v>
      </c>
      <c r="O192" s="15">
        <v>79603.196</v>
      </c>
      <c r="P192" s="15">
        <v>1880489.22</v>
      </c>
      <c r="Q192" s="15">
        <v>1303</v>
      </c>
      <c r="R192" s="15">
        <v>122586.138</v>
      </c>
      <c r="S192" s="15">
        <v>2773357.76</v>
      </c>
    </row>
    <row r="193" spans="4:19" ht="12.75">
      <c r="D193" s="21" t="s">
        <v>589</v>
      </c>
      <c r="E193" s="15">
        <v>100</v>
      </c>
      <c r="F193" s="15">
        <v>2366.797</v>
      </c>
      <c r="G193" s="15">
        <v>63394.2</v>
      </c>
      <c r="H193" s="15">
        <v>638</v>
      </c>
      <c r="I193" s="15">
        <v>29743.98</v>
      </c>
      <c r="J193" s="15">
        <v>640948.02</v>
      </c>
      <c r="K193" s="15">
        <v>1074</v>
      </c>
      <c r="L193" s="15">
        <v>55501.15</v>
      </c>
      <c r="M193" s="15">
        <v>1247691.5</v>
      </c>
      <c r="N193" s="15">
        <v>1325</v>
      </c>
      <c r="O193" s="15">
        <v>92203.284</v>
      </c>
      <c r="P193" s="15">
        <v>1280214.27</v>
      </c>
      <c r="Q193" s="15">
        <v>3137</v>
      </c>
      <c r="R193" s="15">
        <v>179815.211</v>
      </c>
      <c r="S193" s="15">
        <v>3232247.99</v>
      </c>
    </row>
    <row r="194" spans="4:19" ht="12.75">
      <c r="D194" s="21" t="s">
        <v>590</v>
      </c>
      <c r="E194" s="15"/>
      <c r="F194" s="15"/>
      <c r="G194" s="15"/>
      <c r="H194" s="15"/>
      <c r="I194" s="15"/>
      <c r="J194" s="15"/>
      <c r="K194" s="15">
        <v>366</v>
      </c>
      <c r="L194" s="15">
        <v>20307.667</v>
      </c>
      <c r="M194" s="15">
        <v>468825.48</v>
      </c>
      <c r="N194" s="15">
        <v>375</v>
      </c>
      <c r="O194" s="15">
        <v>25943.6</v>
      </c>
      <c r="P194" s="15">
        <v>437892</v>
      </c>
      <c r="Q194" s="15">
        <v>741</v>
      </c>
      <c r="R194" s="15">
        <v>46251.267</v>
      </c>
      <c r="S194" s="15">
        <v>906717.48</v>
      </c>
    </row>
    <row r="195" spans="4:19" ht="12.75">
      <c r="D195" s="21" t="s">
        <v>591</v>
      </c>
      <c r="E195" s="15"/>
      <c r="F195" s="15"/>
      <c r="G195" s="15"/>
      <c r="H195" s="15"/>
      <c r="I195" s="15"/>
      <c r="J195" s="15"/>
      <c r="K195" s="15">
        <v>71</v>
      </c>
      <c r="L195" s="15">
        <v>6294.039</v>
      </c>
      <c r="M195" s="15">
        <v>139032.4</v>
      </c>
      <c r="N195" s="15">
        <v>470</v>
      </c>
      <c r="O195" s="15">
        <v>42365.361</v>
      </c>
      <c r="P195" s="15">
        <v>475586.2</v>
      </c>
      <c r="Q195" s="15">
        <v>541</v>
      </c>
      <c r="R195" s="15">
        <v>48659.4</v>
      </c>
      <c r="S195" s="15">
        <v>614618.6</v>
      </c>
    </row>
    <row r="196" spans="4:19" ht="12.75">
      <c r="D196" s="21" t="s">
        <v>592</v>
      </c>
      <c r="E196" s="15">
        <v>4</v>
      </c>
      <c r="F196" s="15">
        <v>346.462</v>
      </c>
      <c r="G196" s="15">
        <v>22360.8</v>
      </c>
      <c r="H196" s="15">
        <v>238</v>
      </c>
      <c r="I196" s="15">
        <v>21948.247</v>
      </c>
      <c r="J196" s="15">
        <v>386766.69</v>
      </c>
      <c r="K196" s="15">
        <v>292</v>
      </c>
      <c r="L196" s="15">
        <v>21845.499</v>
      </c>
      <c r="M196" s="15">
        <v>527614.05</v>
      </c>
      <c r="N196" s="15">
        <v>221</v>
      </c>
      <c r="O196" s="15">
        <v>18258.841</v>
      </c>
      <c r="P196" s="15">
        <v>239525.65</v>
      </c>
      <c r="Q196" s="15">
        <v>755</v>
      </c>
      <c r="R196" s="15">
        <v>62399.049</v>
      </c>
      <c r="S196" s="15">
        <v>1176267.19</v>
      </c>
    </row>
    <row r="197" spans="4:19" ht="12.75">
      <c r="D197" s="21" t="s">
        <v>593</v>
      </c>
      <c r="E197" s="15"/>
      <c r="F197" s="15"/>
      <c r="G197" s="15"/>
      <c r="H197" s="15">
        <v>1</v>
      </c>
      <c r="I197" s="15">
        <v>19.522</v>
      </c>
      <c r="J197" s="15">
        <v>390.49</v>
      </c>
      <c r="K197" s="15">
        <v>20</v>
      </c>
      <c r="L197" s="15">
        <v>426.037</v>
      </c>
      <c r="M197" s="15">
        <v>10045.76</v>
      </c>
      <c r="N197" s="15">
        <v>53</v>
      </c>
      <c r="O197" s="15">
        <v>2045.572</v>
      </c>
      <c r="P197" s="15">
        <v>43110.7</v>
      </c>
      <c r="Q197" s="15">
        <v>74</v>
      </c>
      <c r="R197" s="15">
        <v>2491.131</v>
      </c>
      <c r="S197" s="15">
        <v>53546.95</v>
      </c>
    </row>
    <row r="198" spans="4:19" ht="12.75">
      <c r="D198" s="21" t="s">
        <v>594</v>
      </c>
      <c r="E198" s="15"/>
      <c r="F198" s="15"/>
      <c r="G198" s="15"/>
      <c r="H198" s="15">
        <v>4</v>
      </c>
      <c r="I198" s="15">
        <v>80.788</v>
      </c>
      <c r="J198" s="15">
        <v>1875.24</v>
      </c>
      <c r="K198" s="15">
        <v>198</v>
      </c>
      <c r="L198" s="15">
        <v>4069.362</v>
      </c>
      <c r="M198" s="15">
        <v>61388.96</v>
      </c>
      <c r="N198" s="15">
        <v>124</v>
      </c>
      <c r="O198" s="15">
        <v>2469.992</v>
      </c>
      <c r="P198" s="15">
        <v>45299.08</v>
      </c>
      <c r="Q198" s="15">
        <v>326</v>
      </c>
      <c r="R198" s="15">
        <v>6620.142</v>
      </c>
      <c r="S198" s="15">
        <v>108563.28</v>
      </c>
    </row>
    <row r="199" spans="4:19" ht="12.75">
      <c r="D199" s="21" t="s">
        <v>595</v>
      </c>
      <c r="E199" s="15"/>
      <c r="F199" s="15"/>
      <c r="G199" s="15"/>
      <c r="H199" s="15">
        <v>86</v>
      </c>
      <c r="I199" s="15">
        <v>1377.535</v>
      </c>
      <c r="J199" s="15">
        <v>83998.09</v>
      </c>
      <c r="K199" s="15"/>
      <c r="L199" s="15"/>
      <c r="M199" s="15"/>
      <c r="N199" s="15">
        <v>37</v>
      </c>
      <c r="O199" s="15">
        <v>423.748</v>
      </c>
      <c r="P199" s="15">
        <v>14122.15</v>
      </c>
      <c r="Q199" s="15">
        <v>123</v>
      </c>
      <c r="R199" s="15">
        <v>1801.283</v>
      </c>
      <c r="S199" s="15">
        <v>98120.24</v>
      </c>
    </row>
    <row r="200" spans="4:19" ht="12.75">
      <c r="D200" s="21" t="s">
        <v>596</v>
      </c>
      <c r="E200" s="15"/>
      <c r="F200" s="15"/>
      <c r="G200" s="15"/>
      <c r="H200" s="15">
        <v>1</v>
      </c>
      <c r="I200" s="15">
        <v>9.787</v>
      </c>
      <c r="J200" s="15">
        <v>1470.02</v>
      </c>
      <c r="K200" s="15">
        <v>834</v>
      </c>
      <c r="L200" s="15">
        <v>60726.549</v>
      </c>
      <c r="M200" s="15">
        <v>2011022.02</v>
      </c>
      <c r="N200" s="15">
        <v>542</v>
      </c>
      <c r="O200" s="15">
        <v>45786.462</v>
      </c>
      <c r="P200" s="15">
        <v>730138.11</v>
      </c>
      <c r="Q200" s="15">
        <v>1377</v>
      </c>
      <c r="R200" s="15">
        <v>106522.798</v>
      </c>
      <c r="S200" s="15">
        <v>2742630.15</v>
      </c>
    </row>
    <row r="201" spans="4:19" ht="12.75">
      <c r="D201" s="21" t="s">
        <v>597</v>
      </c>
      <c r="E201" s="15"/>
      <c r="F201" s="15"/>
      <c r="G201" s="15"/>
      <c r="H201" s="15">
        <v>170</v>
      </c>
      <c r="I201" s="15">
        <v>2979.056</v>
      </c>
      <c r="J201" s="15">
        <v>159033.43</v>
      </c>
      <c r="K201" s="15">
        <v>1</v>
      </c>
      <c r="L201" s="15">
        <v>21.738</v>
      </c>
      <c r="M201" s="15">
        <v>319.35</v>
      </c>
      <c r="N201" s="15">
        <v>125</v>
      </c>
      <c r="O201" s="15">
        <v>1715.372</v>
      </c>
      <c r="P201" s="15">
        <v>37757.2</v>
      </c>
      <c r="Q201" s="15">
        <v>296</v>
      </c>
      <c r="R201" s="15">
        <v>4716.166</v>
      </c>
      <c r="S201" s="15">
        <v>197109.98</v>
      </c>
    </row>
    <row r="202" spans="4:19" ht="12.75">
      <c r="D202" s="21" t="s">
        <v>598</v>
      </c>
      <c r="E202" s="15"/>
      <c r="F202" s="15"/>
      <c r="G202" s="15"/>
      <c r="H202" s="15">
        <v>12</v>
      </c>
      <c r="I202" s="15">
        <v>214.754</v>
      </c>
      <c r="J202" s="15">
        <v>5542.84</v>
      </c>
      <c r="K202" s="15"/>
      <c r="L202" s="15"/>
      <c r="M202" s="15"/>
      <c r="N202" s="15">
        <v>9</v>
      </c>
      <c r="O202" s="15">
        <v>112.252</v>
      </c>
      <c r="P202" s="15">
        <v>4931.25</v>
      </c>
      <c r="Q202" s="15">
        <v>21</v>
      </c>
      <c r="R202" s="15">
        <v>327.006</v>
      </c>
      <c r="S202" s="15">
        <v>10474.09</v>
      </c>
    </row>
    <row r="203" spans="4:19" ht="12.75">
      <c r="D203" s="21" t="s">
        <v>599</v>
      </c>
      <c r="E203" s="15">
        <v>1</v>
      </c>
      <c r="F203" s="15">
        <v>16</v>
      </c>
      <c r="G203" s="15">
        <v>535.2</v>
      </c>
      <c r="H203" s="15">
        <v>120</v>
      </c>
      <c r="I203" s="15">
        <v>949.137</v>
      </c>
      <c r="J203" s="15">
        <v>135741.72</v>
      </c>
      <c r="K203" s="15"/>
      <c r="L203" s="15"/>
      <c r="M203" s="15"/>
      <c r="N203" s="15">
        <v>17</v>
      </c>
      <c r="O203" s="15">
        <v>117.185</v>
      </c>
      <c r="P203" s="15">
        <v>13289.42</v>
      </c>
      <c r="Q203" s="15">
        <v>138</v>
      </c>
      <c r="R203" s="15">
        <v>1082.322</v>
      </c>
      <c r="S203" s="15">
        <v>149566.34</v>
      </c>
    </row>
    <row r="204" spans="4:19" ht="12.75">
      <c r="D204" s="21" t="s">
        <v>600</v>
      </c>
      <c r="E204" s="15"/>
      <c r="F204" s="15"/>
      <c r="G204" s="15"/>
      <c r="H204" s="15">
        <v>82</v>
      </c>
      <c r="I204" s="15">
        <v>480.191</v>
      </c>
      <c r="J204" s="15">
        <v>94087.51</v>
      </c>
      <c r="K204" s="15">
        <v>22</v>
      </c>
      <c r="L204" s="15">
        <v>568.054</v>
      </c>
      <c r="M204" s="15">
        <v>14111.53</v>
      </c>
      <c r="N204" s="15">
        <v>290</v>
      </c>
      <c r="O204" s="15">
        <v>2541.227</v>
      </c>
      <c r="P204" s="15">
        <v>130815.17</v>
      </c>
      <c r="Q204" s="15">
        <v>394</v>
      </c>
      <c r="R204" s="15">
        <v>3589.472</v>
      </c>
      <c r="S204" s="15">
        <v>239014.21</v>
      </c>
    </row>
    <row r="205" spans="4:19" ht="12.75">
      <c r="D205" s="21" t="s">
        <v>601</v>
      </c>
      <c r="E205" s="15"/>
      <c r="F205" s="15"/>
      <c r="G205" s="15"/>
      <c r="H205" s="15">
        <v>82</v>
      </c>
      <c r="I205" s="15">
        <v>480.191</v>
      </c>
      <c r="J205" s="15">
        <v>94087.51</v>
      </c>
      <c r="K205" s="15">
        <v>22</v>
      </c>
      <c r="L205" s="15">
        <v>568.054</v>
      </c>
      <c r="M205" s="15">
        <v>14111.53</v>
      </c>
      <c r="N205" s="15">
        <v>290</v>
      </c>
      <c r="O205" s="15">
        <v>2541.227</v>
      </c>
      <c r="P205" s="15">
        <v>130815.17</v>
      </c>
      <c r="Q205" s="15">
        <v>394</v>
      </c>
      <c r="R205" s="15">
        <v>3589.472</v>
      </c>
      <c r="S205" s="15">
        <v>239014.21</v>
      </c>
    </row>
    <row r="206" spans="4:19" ht="12.75">
      <c r="D206" s="21" t="s">
        <v>602</v>
      </c>
      <c r="E206" s="15"/>
      <c r="F206" s="15"/>
      <c r="G206" s="15"/>
      <c r="H206" s="15"/>
      <c r="I206" s="15"/>
      <c r="J206" s="15"/>
      <c r="K206" s="15">
        <v>2</v>
      </c>
      <c r="L206" s="15">
        <v>199.775</v>
      </c>
      <c r="M206" s="15">
        <v>5825.62</v>
      </c>
      <c r="N206" s="15">
        <v>1</v>
      </c>
      <c r="O206" s="15">
        <v>100.35</v>
      </c>
      <c r="P206" s="15">
        <v>384.3</v>
      </c>
      <c r="Q206" s="15">
        <v>3</v>
      </c>
      <c r="R206" s="15">
        <v>300.125</v>
      </c>
      <c r="S206" s="15">
        <v>6209.92</v>
      </c>
    </row>
    <row r="207" spans="4:19" ht="12.75">
      <c r="D207" s="21" t="s">
        <v>292</v>
      </c>
      <c r="E207" s="15"/>
      <c r="F207" s="15"/>
      <c r="G207" s="15"/>
      <c r="H207" s="15">
        <v>90</v>
      </c>
      <c r="I207" s="15">
        <v>1250.457</v>
      </c>
      <c r="J207" s="15">
        <v>71834.87</v>
      </c>
      <c r="K207" s="15"/>
      <c r="L207" s="15"/>
      <c r="M207" s="15"/>
      <c r="N207" s="15">
        <v>16</v>
      </c>
      <c r="O207" s="15">
        <v>229.072</v>
      </c>
      <c r="P207" s="15">
        <v>14698.89</v>
      </c>
      <c r="Q207" s="15">
        <v>106</v>
      </c>
      <c r="R207" s="15">
        <v>1479.529</v>
      </c>
      <c r="S207" s="15">
        <v>86533.76</v>
      </c>
    </row>
    <row r="208" spans="4:19" ht="12.75">
      <c r="D208" s="21" t="s">
        <v>603</v>
      </c>
      <c r="E208" s="15"/>
      <c r="F208" s="15"/>
      <c r="G208" s="15"/>
      <c r="H208" s="15">
        <v>1</v>
      </c>
      <c r="I208" s="15">
        <v>12.689</v>
      </c>
      <c r="J208" s="15">
        <v>959.97</v>
      </c>
      <c r="K208" s="15"/>
      <c r="L208" s="15"/>
      <c r="M208" s="15"/>
      <c r="N208" s="15">
        <v>8</v>
      </c>
      <c r="O208" s="15">
        <v>109.021</v>
      </c>
      <c r="P208" s="15">
        <v>8296.61</v>
      </c>
      <c r="Q208" s="15">
        <v>9</v>
      </c>
      <c r="R208" s="15">
        <v>121.71</v>
      </c>
      <c r="S208" s="15">
        <v>9256.58</v>
      </c>
    </row>
    <row r="209" spans="4:19" ht="12.75">
      <c r="D209" s="21" t="s">
        <v>604</v>
      </c>
      <c r="E209" s="15"/>
      <c r="F209" s="15"/>
      <c r="G209" s="15"/>
      <c r="H209" s="15">
        <v>87</v>
      </c>
      <c r="I209" s="15">
        <v>1195.843</v>
      </c>
      <c r="J209" s="15">
        <v>69650.72</v>
      </c>
      <c r="K209" s="15"/>
      <c r="L209" s="15"/>
      <c r="M209" s="15"/>
      <c r="N209" s="15">
        <v>8</v>
      </c>
      <c r="O209" s="15">
        <v>120.051</v>
      </c>
      <c r="P209" s="15">
        <v>6402.28</v>
      </c>
      <c r="Q209" s="15">
        <v>95</v>
      </c>
      <c r="R209" s="15">
        <v>1315.894</v>
      </c>
      <c r="S209" s="15">
        <v>76053</v>
      </c>
    </row>
    <row r="210" spans="4:19" ht="12.75">
      <c r="D210" s="21" t="s">
        <v>605</v>
      </c>
      <c r="E210" s="15"/>
      <c r="F210" s="15"/>
      <c r="G210" s="15"/>
      <c r="H210" s="15">
        <v>2</v>
      </c>
      <c r="I210" s="15">
        <v>41.925</v>
      </c>
      <c r="J210" s="15">
        <v>1224.18</v>
      </c>
      <c r="K210" s="15"/>
      <c r="L210" s="15"/>
      <c r="M210" s="15"/>
      <c r="N210" s="15"/>
      <c r="O210" s="15"/>
      <c r="P210" s="15"/>
      <c r="Q210" s="15">
        <v>2</v>
      </c>
      <c r="R210" s="15">
        <v>41.925</v>
      </c>
      <c r="S210" s="15">
        <v>1224.18</v>
      </c>
    </row>
    <row r="211" spans="4:19" ht="12.75">
      <c r="D211" s="21" t="s">
        <v>287</v>
      </c>
      <c r="E211" s="15">
        <v>3151</v>
      </c>
      <c r="F211" s="15">
        <v>294781.303</v>
      </c>
      <c r="G211" s="15">
        <v>10186398.15</v>
      </c>
      <c r="H211" s="15">
        <v>10846</v>
      </c>
      <c r="I211" s="15">
        <v>918920.008</v>
      </c>
      <c r="J211" s="15">
        <v>19686954.78</v>
      </c>
      <c r="K211" s="15">
        <v>10085</v>
      </c>
      <c r="L211" s="15">
        <v>886279.774</v>
      </c>
      <c r="M211" s="15">
        <v>19605470.28</v>
      </c>
      <c r="N211" s="15">
        <v>17497</v>
      </c>
      <c r="O211" s="15">
        <v>1663375.872</v>
      </c>
      <c r="P211" s="15">
        <v>27647607.88</v>
      </c>
      <c r="Q211" s="15">
        <v>41579</v>
      </c>
      <c r="R211" s="15">
        <v>3763356.957</v>
      </c>
      <c r="S211" s="15">
        <v>77126431.09</v>
      </c>
    </row>
    <row r="212" spans="4:19" ht="12.75">
      <c r="D212" s="21" t="s">
        <v>606</v>
      </c>
      <c r="E212" s="15">
        <v>2697</v>
      </c>
      <c r="F212" s="15">
        <v>256952.798</v>
      </c>
      <c r="G212" s="15">
        <v>9038794.18</v>
      </c>
      <c r="H212" s="15">
        <v>8487</v>
      </c>
      <c r="I212" s="15">
        <v>753934.014</v>
      </c>
      <c r="J212" s="15">
        <v>14415750.44</v>
      </c>
      <c r="K212" s="15">
        <v>6398</v>
      </c>
      <c r="L212" s="15">
        <v>573076.684</v>
      </c>
      <c r="M212" s="15">
        <v>12870204.82</v>
      </c>
      <c r="N212" s="15">
        <v>12322</v>
      </c>
      <c r="O212" s="15">
        <v>1222126.698</v>
      </c>
      <c r="P212" s="15">
        <v>20029019.68</v>
      </c>
      <c r="Q212" s="15">
        <v>29904</v>
      </c>
      <c r="R212" s="15">
        <v>2806090.194</v>
      </c>
      <c r="S212" s="15">
        <v>56353769.12</v>
      </c>
    </row>
    <row r="213" spans="4:19" ht="12.75">
      <c r="D213" s="21" t="s">
        <v>607</v>
      </c>
      <c r="E213" s="15">
        <v>15</v>
      </c>
      <c r="F213" s="15">
        <v>1544.31</v>
      </c>
      <c r="G213" s="15">
        <v>20993.97</v>
      </c>
      <c r="H213" s="15">
        <v>12</v>
      </c>
      <c r="I213" s="15">
        <v>225.153</v>
      </c>
      <c r="J213" s="15">
        <v>4806.16</v>
      </c>
      <c r="K213" s="15">
        <v>3267</v>
      </c>
      <c r="L213" s="15">
        <v>316072.353</v>
      </c>
      <c r="M213" s="15">
        <v>5794296.69</v>
      </c>
      <c r="N213" s="15">
        <v>7951</v>
      </c>
      <c r="O213" s="15">
        <v>803075.733</v>
      </c>
      <c r="P213" s="15">
        <v>13281698.06</v>
      </c>
      <c r="Q213" s="15">
        <v>11245</v>
      </c>
      <c r="R213" s="15">
        <v>1120917.549</v>
      </c>
      <c r="S213" s="15">
        <v>19101794.88</v>
      </c>
    </row>
    <row r="214" spans="4:19" ht="12.75">
      <c r="D214" s="21" t="s">
        <v>608</v>
      </c>
      <c r="E214" s="15"/>
      <c r="F214" s="15"/>
      <c r="G214" s="15"/>
      <c r="H214" s="15">
        <v>2</v>
      </c>
      <c r="I214" s="15">
        <v>44.626</v>
      </c>
      <c r="J214" s="15">
        <v>781.86</v>
      </c>
      <c r="K214" s="15">
        <v>377</v>
      </c>
      <c r="L214" s="15">
        <v>29194.586</v>
      </c>
      <c r="M214" s="15">
        <v>706511.28</v>
      </c>
      <c r="N214" s="15">
        <v>41</v>
      </c>
      <c r="O214" s="15">
        <v>4160.918</v>
      </c>
      <c r="P214" s="15">
        <v>81917.83</v>
      </c>
      <c r="Q214" s="15">
        <v>420</v>
      </c>
      <c r="R214" s="15">
        <v>33400.13</v>
      </c>
      <c r="S214" s="15">
        <v>789210.97</v>
      </c>
    </row>
    <row r="215" spans="4:19" ht="12.75">
      <c r="D215" s="21" t="s">
        <v>609</v>
      </c>
      <c r="E215" s="15"/>
      <c r="F215" s="15"/>
      <c r="G215" s="15"/>
      <c r="H215" s="15">
        <v>176</v>
      </c>
      <c r="I215" s="15">
        <v>1894.96</v>
      </c>
      <c r="J215" s="15">
        <v>74101.69</v>
      </c>
      <c r="K215" s="15">
        <v>69</v>
      </c>
      <c r="L215" s="15">
        <v>1208.805</v>
      </c>
      <c r="M215" s="15">
        <v>24539.33</v>
      </c>
      <c r="N215" s="15">
        <v>4</v>
      </c>
      <c r="O215" s="15">
        <v>29.789</v>
      </c>
      <c r="P215" s="15">
        <v>4802.13</v>
      </c>
      <c r="Q215" s="15">
        <v>249</v>
      </c>
      <c r="R215" s="15">
        <v>3133.554</v>
      </c>
      <c r="S215" s="15">
        <v>103443.15</v>
      </c>
    </row>
    <row r="216" spans="4:19" ht="12.75">
      <c r="D216" s="21" t="s">
        <v>610</v>
      </c>
      <c r="E216" s="15"/>
      <c r="F216" s="15"/>
      <c r="G216" s="15"/>
      <c r="H216" s="15">
        <v>14</v>
      </c>
      <c r="I216" s="15">
        <v>357.714</v>
      </c>
      <c r="J216" s="15">
        <v>8894.58</v>
      </c>
      <c r="K216" s="15">
        <v>52</v>
      </c>
      <c r="L216" s="15">
        <v>4461.753</v>
      </c>
      <c r="M216" s="15">
        <v>140493.01</v>
      </c>
      <c r="N216" s="15">
        <v>73</v>
      </c>
      <c r="O216" s="15">
        <v>6414.758</v>
      </c>
      <c r="P216" s="15">
        <v>131970.16</v>
      </c>
      <c r="Q216" s="15">
        <v>139</v>
      </c>
      <c r="R216" s="15">
        <v>11234.225</v>
      </c>
      <c r="S216" s="15">
        <v>281357.75</v>
      </c>
    </row>
    <row r="217" spans="4:19" ht="12.75">
      <c r="D217" s="21" t="s">
        <v>611</v>
      </c>
      <c r="E217" s="15"/>
      <c r="F217" s="15"/>
      <c r="G217" s="15"/>
      <c r="H217" s="15">
        <v>31</v>
      </c>
      <c r="I217" s="15">
        <v>635.824</v>
      </c>
      <c r="J217" s="15">
        <v>17306.35</v>
      </c>
      <c r="K217" s="15">
        <v>101</v>
      </c>
      <c r="L217" s="15">
        <v>2169.144</v>
      </c>
      <c r="M217" s="15">
        <v>28787.97</v>
      </c>
      <c r="N217" s="15">
        <v>26</v>
      </c>
      <c r="O217" s="15">
        <v>610.593</v>
      </c>
      <c r="P217" s="15">
        <v>9521.47</v>
      </c>
      <c r="Q217" s="15">
        <v>158</v>
      </c>
      <c r="R217" s="15">
        <v>3415.561</v>
      </c>
      <c r="S217" s="15">
        <v>55615.79</v>
      </c>
    </row>
    <row r="218" spans="4:19" ht="12.75">
      <c r="D218" s="21" t="s">
        <v>612</v>
      </c>
      <c r="E218" s="15">
        <v>2669</v>
      </c>
      <c r="F218" s="15">
        <v>254275.486</v>
      </c>
      <c r="G218" s="15">
        <v>8981534.77</v>
      </c>
      <c r="H218" s="15">
        <v>7863</v>
      </c>
      <c r="I218" s="15">
        <v>734086.47</v>
      </c>
      <c r="J218" s="15">
        <v>13944489.21</v>
      </c>
      <c r="K218" s="15">
        <v>1204</v>
      </c>
      <c r="L218" s="15">
        <v>107000.757</v>
      </c>
      <c r="M218" s="15">
        <v>2439213.72</v>
      </c>
      <c r="N218" s="15">
        <v>3182</v>
      </c>
      <c r="O218" s="15">
        <v>308461.906</v>
      </c>
      <c r="P218" s="15">
        <v>4972416.53</v>
      </c>
      <c r="Q218" s="15">
        <v>14918</v>
      </c>
      <c r="R218" s="15">
        <v>1403824.619</v>
      </c>
      <c r="S218" s="15">
        <v>30337654.23</v>
      </c>
    </row>
    <row r="219" spans="4:19" ht="12.75">
      <c r="D219" s="21" t="s">
        <v>613</v>
      </c>
      <c r="E219" s="15">
        <v>2577</v>
      </c>
      <c r="F219" s="15">
        <v>245285.74</v>
      </c>
      <c r="G219" s="15">
        <v>8671149.44</v>
      </c>
      <c r="H219" s="15">
        <v>7047</v>
      </c>
      <c r="I219" s="15">
        <v>661413.052</v>
      </c>
      <c r="J219" s="15">
        <v>11919252</v>
      </c>
      <c r="K219" s="15">
        <v>669</v>
      </c>
      <c r="L219" s="15">
        <v>60320.858</v>
      </c>
      <c r="M219" s="15">
        <v>1326892</v>
      </c>
      <c r="N219" s="15">
        <v>1663</v>
      </c>
      <c r="O219" s="15">
        <v>157664.496</v>
      </c>
      <c r="P219" s="15">
        <v>3031868.63</v>
      </c>
      <c r="Q219" s="15">
        <v>11956</v>
      </c>
      <c r="R219" s="15">
        <v>1124684.146</v>
      </c>
      <c r="S219" s="15">
        <v>24949162.07</v>
      </c>
    </row>
    <row r="220" spans="4:19" ht="12.75">
      <c r="D220" s="21" t="s">
        <v>614</v>
      </c>
      <c r="E220" s="15">
        <v>11</v>
      </c>
      <c r="F220" s="15">
        <v>1094.371</v>
      </c>
      <c r="G220" s="15">
        <v>35275.34</v>
      </c>
      <c r="H220" s="15">
        <v>126</v>
      </c>
      <c r="I220" s="15">
        <v>11240.886</v>
      </c>
      <c r="J220" s="15">
        <v>285520.2</v>
      </c>
      <c r="K220" s="15">
        <v>1500</v>
      </c>
      <c r="L220" s="15">
        <v>131328.721</v>
      </c>
      <c r="M220" s="15">
        <v>4145402.35</v>
      </c>
      <c r="N220" s="15">
        <v>962</v>
      </c>
      <c r="O220" s="15">
        <v>93456.676</v>
      </c>
      <c r="P220" s="15">
        <v>1266792.68</v>
      </c>
      <c r="Q220" s="15">
        <v>2599</v>
      </c>
      <c r="R220" s="15">
        <v>237120.654</v>
      </c>
      <c r="S220" s="15">
        <v>5732990.57</v>
      </c>
    </row>
    <row r="221" spans="4:19" ht="12.75">
      <c r="D221" s="21" t="s">
        <v>615</v>
      </c>
      <c r="E221" s="15">
        <v>-2</v>
      </c>
      <c r="F221" s="15">
        <v>-197.498</v>
      </c>
      <c r="G221" s="15">
        <v>-7065.42</v>
      </c>
      <c r="H221" s="15">
        <v>4</v>
      </c>
      <c r="I221" s="15">
        <v>372</v>
      </c>
      <c r="J221" s="15">
        <v>5805.56</v>
      </c>
      <c r="K221" s="15">
        <v>286</v>
      </c>
      <c r="L221" s="15">
        <v>28339.624</v>
      </c>
      <c r="M221" s="15">
        <v>599719.6</v>
      </c>
      <c r="N221" s="15">
        <v>418</v>
      </c>
      <c r="O221" s="15">
        <v>41642.047</v>
      </c>
      <c r="P221" s="15">
        <v>432806.59</v>
      </c>
      <c r="Q221" s="15">
        <v>706</v>
      </c>
      <c r="R221" s="15">
        <v>70156.173</v>
      </c>
      <c r="S221" s="15">
        <v>1031266.33</v>
      </c>
    </row>
    <row r="222" spans="4:19" ht="12.75">
      <c r="D222" s="21" t="s">
        <v>616</v>
      </c>
      <c r="E222" s="15">
        <v>180</v>
      </c>
      <c r="F222" s="15">
        <v>13683.827</v>
      </c>
      <c r="G222" s="15">
        <v>450077.54</v>
      </c>
      <c r="H222" s="15">
        <v>96</v>
      </c>
      <c r="I222" s="15">
        <v>7082.378</v>
      </c>
      <c r="J222" s="15">
        <v>147765.51</v>
      </c>
      <c r="K222" s="15">
        <v>1810</v>
      </c>
      <c r="L222" s="15">
        <v>165641.619</v>
      </c>
      <c r="M222" s="15">
        <v>3651302.62</v>
      </c>
      <c r="N222" s="15">
        <v>3639</v>
      </c>
      <c r="O222" s="15">
        <v>333932.845</v>
      </c>
      <c r="P222" s="15">
        <v>5101847.61</v>
      </c>
      <c r="Q222" s="15">
        <v>5725</v>
      </c>
      <c r="R222" s="15">
        <v>520340.669</v>
      </c>
      <c r="S222" s="15">
        <v>9350993.28</v>
      </c>
    </row>
    <row r="223" spans="4:19" ht="12.75">
      <c r="D223" s="21" t="s">
        <v>617</v>
      </c>
      <c r="E223" s="15"/>
      <c r="F223" s="15"/>
      <c r="G223" s="15"/>
      <c r="H223" s="15"/>
      <c r="I223" s="15"/>
      <c r="J223" s="15"/>
      <c r="K223" s="15">
        <v>8</v>
      </c>
      <c r="L223" s="15">
        <v>622.222</v>
      </c>
      <c r="M223" s="15">
        <v>23788.84</v>
      </c>
      <c r="N223" s="15">
        <v>3</v>
      </c>
      <c r="O223" s="15">
        <v>64.094</v>
      </c>
      <c r="P223" s="15">
        <v>1471.25</v>
      </c>
      <c r="Q223" s="15">
        <v>11</v>
      </c>
      <c r="R223" s="15">
        <v>686.316</v>
      </c>
      <c r="S223" s="15">
        <v>25260.09</v>
      </c>
    </row>
    <row r="224" spans="4:19" ht="12.75">
      <c r="D224" s="21" t="s">
        <v>771</v>
      </c>
      <c r="E224" s="15"/>
      <c r="F224" s="15"/>
      <c r="G224" s="15"/>
      <c r="H224" s="15"/>
      <c r="I224" s="15"/>
      <c r="J224" s="15"/>
      <c r="K224" s="15">
        <v>4</v>
      </c>
      <c r="L224" s="15">
        <v>86.266</v>
      </c>
      <c r="M224" s="15">
        <v>1273.12</v>
      </c>
      <c r="N224" s="15">
        <v>20</v>
      </c>
      <c r="O224" s="15">
        <v>365.494</v>
      </c>
      <c r="P224" s="15">
        <v>16817.6</v>
      </c>
      <c r="Q224" s="15">
        <v>24</v>
      </c>
      <c r="R224" s="15">
        <v>451.76</v>
      </c>
      <c r="S224" s="15">
        <v>18090.72</v>
      </c>
    </row>
    <row r="225" spans="4:19" ht="12.75">
      <c r="D225" s="21" t="s">
        <v>618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>
        <v>3</v>
      </c>
      <c r="O225" s="15">
        <v>24.375</v>
      </c>
      <c r="P225" s="15">
        <v>1220.17</v>
      </c>
      <c r="Q225" s="15">
        <v>3</v>
      </c>
      <c r="R225" s="15">
        <v>24.375</v>
      </c>
      <c r="S225" s="15">
        <v>1220.17</v>
      </c>
    </row>
    <row r="226" spans="4:19" ht="12.75">
      <c r="D226" s="21" t="s">
        <v>619</v>
      </c>
      <c r="E226" s="15"/>
      <c r="F226" s="15"/>
      <c r="G226" s="15"/>
      <c r="H226" s="15">
        <v>93</v>
      </c>
      <c r="I226" s="15">
        <v>1551.472</v>
      </c>
      <c r="J226" s="15">
        <v>50398.24</v>
      </c>
      <c r="K226" s="15">
        <v>66</v>
      </c>
      <c r="L226" s="15">
        <v>6023.459</v>
      </c>
      <c r="M226" s="15">
        <v>180545.46</v>
      </c>
      <c r="N226" s="15">
        <v>85</v>
      </c>
      <c r="O226" s="15">
        <v>2305.746</v>
      </c>
      <c r="P226" s="15">
        <v>73384.83</v>
      </c>
      <c r="Q226" s="15">
        <v>244</v>
      </c>
      <c r="R226" s="15">
        <v>9880.677</v>
      </c>
      <c r="S226" s="15">
        <v>304328.53</v>
      </c>
    </row>
    <row r="227" spans="4:19" ht="12.75">
      <c r="D227" s="21" t="s">
        <v>620</v>
      </c>
      <c r="E227" s="15"/>
      <c r="F227" s="15"/>
      <c r="G227" s="15"/>
      <c r="H227" s="15">
        <v>88</v>
      </c>
      <c r="I227" s="15">
        <v>1484.078</v>
      </c>
      <c r="J227" s="15">
        <v>46699.64</v>
      </c>
      <c r="K227" s="15">
        <v>28</v>
      </c>
      <c r="L227" s="15">
        <v>2732.888</v>
      </c>
      <c r="M227" s="15">
        <v>78894.43</v>
      </c>
      <c r="N227" s="15">
        <v>57</v>
      </c>
      <c r="O227" s="15">
        <v>1016.651</v>
      </c>
      <c r="P227" s="15">
        <v>36993.98</v>
      </c>
      <c r="Q227" s="15">
        <v>173</v>
      </c>
      <c r="R227" s="15">
        <v>5233.617</v>
      </c>
      <c r="S227" s="15">
        <v>162588.05</v>
      </c>
    </row>
    <row r="228" spans="4:19" ht="12.75">
      <c r="D228" s="21" t="s">
        <v>621</v>
      </c>
      <c r="E228" s="15"/>
      <c r="F228" s="15"/>
      <c r="G228" s="15"/>
      <c r="H228" s="15">
        <v>5</v>
      </c>
      <c r="I228" s="15">
        <v>63.246</v>
      </c>
      <c r="J228" s="15">
        <v>2166.79</v>
      </c>
      <c r="K228" s="15">
        <v>4</v>
      </c>
      <c r="L228" s="15">
        <v>219.496</v>
      </c>
      <c r="M228" s="15">
        <v>4020.02</v>
      </c>
      <c r="N228" s="15">
        <v>69</v>
      </c>
      <c r="O228" s="15">
        <v>1420.407</v>
      </c>
      <c r="P228" s="15">
        <v>37065.44</v>
      </c>
      <c r="Q228" s="15">
        <v>78</v>
      </c>
      <c r="R228" s="15">
        <v>1703.149</v>
      </c>
      <c r="S228" s="15">
        <v>43252.25</v>
      </c>
    </row>
    <row r="229" spans="4:19" ht="12.75">
      <c r="D229" s="21" t="s">
        <v>622</v>
      </c>
      <c r="E229" s="15"/>
      <c r="F229" s="15"/>
      <c r="G229" s="15"/>
      <c r="H229" s="20">
        <v>0</v>
      </c>
      <c r="I229" s="20">
        <v>0</v>
      </c>
      <c r="J229" s="15">
        <v>4.82</v>
      </c>
      <c r="K229" s="15"/>
      <c r="L229" s="15"/>
      <c r="M229" s="15"/>
      <c r="N229" s="15">
        <v>1</v>
      </c>
      <c r="O229" s="15">
        <v>19.9</v>
      </c>
      <c r="P229" s="15">
        <v>366.82</v>
      </c>
      <c r="Q229" s="15">
        <v>1</v>
      </c>
      <c r="R229" s="15">
        <v>19.9</v>
      </c>
      <c r="S229" s="15">
        <v>371.64</v>
      </c>
    </row>
    <row r="230" spans="4:19" ht="12.75">
      <c r="D230" s="21" t="s">
        <v>623</v>
      </c>
      <c r="E230" s="15">
        <v>214</v>
      </c>
      <c r="F230" s="15">
        <v>19197.994</v>
      </c>
      <c r="G230" s="15">
        <v>511170.72</v>
      </c>
      <c r="H230" s="15">
        <v>521</v>
      </c>
      <c r="I230" s="15">
        <v>46454.581</v>
      </c>
      <c r="J230" s="15">
        <v>1516298.04</v>
      </c>
      <c r="K230" s="15">
        <v>518</v>
      </c>
      <c r="L230" s="15">
        <v>44007.803</v>
      </c>
      <c r="M230" s="15">
        <v>1018288.78</v>
      </c>
      <c r="N230" s="15">
        <v>667</v>
      </c>
      <c r="O230" s="15">
        <v>64574.705</v>
      </c>
      <c r="P230" s="15">
        <v>1470323.5</v>
      </c>
      <c r="Q230" s="15">
        <v>1920</v>
      </c>
      <c r="R230" s="15">
        <v>174235.083</v>
      </c>
      <c r="S230" s="15">
        <v>4516081.04</v>
      </c>
    </row>
    <row r="231" spans="4:19" ht="12.75">
      <c r="D231" s="21" t="s">
        <v>624</v>
      </c>
      <c r="E231" s="15">
        <v>124</v>
      </c>
      <c r="F231" s="15">
        <v>12396.335</v>
      </c>
      <c r="G231" s="15">
        <v>267129.19</v>
      </c>
      <c r="H231" s="15">
        <v>136</v>
      </c>
      <c r="I231" s="15">
        <v>10626.469</v>
      </c>
      <c r="J231" s="15">
        <v>244489.75</v>
      </c>
      <c r="K231" s="15">
        <v>311</v>
      </c>
      <c r="L231" s="15">
        <v>30436.086</v>
      </c>
      <c r="M231" s="15">
        <v>563115.06</v>
      </c>
      <c r="N231" s="15">
        <v>659</v>
      </c>
      <c r="O231" s="15">
        <v>64212.496</v>
      </c>
      <c r="P231" s="15">
        <v>1463239.07</v>
      </c>
      <c r="Q231" s="15">
        <v>1230</v>
      </c>
      <c r="R231" s="15">
        <v>117671.386</v>
      </c>
      <c r="S231" s="15">
        <v>2537973.07</v>
      </c>
    </row>
    <row r="232" spans="4:19" ht="12.75">
      <c r="D232" s="21" t="s">
        <v>625</v>
      </c>
      <c r="E232" s="15">
        <v>60</v>
      </c>
      <c r="F232" s="15">
        <v>4946.684</v>
      </c>
      <c r="G232" s="15">
        <v>186355.71</v>
      </c>
      <c r="H232" s="15">
        <v>1644</v>
      </c>
      <c r="I232" s="15">
        <v>109834.317</v>
      </c>
      <c r="J232" s="15">
        <v>3554570.94</v>
      </c>
      <c r="K232" s="15">
        <v>1289</v>
      </c>
      <c r="L232" s="15">
        <v>97310.713</v>
      </c>
      <c r="M232" s="15">
        <v>1881108.58</v>
      </c>
      <c r="N232" s="15">
        <v>711</v>
      </c>
      <c r="O232" s="15">
        <v>38971.196</v>
      </c>
      <c r="P232" s="15">
        <v>934379.83</v>
      </c>
      <c r="Q232" s="15">
        <v>3704</v>
      </c>
      <c r="R232" s="15">
        <v>251062.91</v>
      </c>
      <c r="S232" s="15">
        <v>6556415.06</v>
      </c>
    </row>
    <row r="233" spans="4:19" ht="12.75">
      <c r="D233" s="21" t="s">
        <v>626</v>
      </c>
      <c r="E233" s="15"/>
      <c r="F233" s="15"/>
      <c r="G233" s="15"/>
      <c r="H233" s="15">
        <v>1</v>
      </c>
      <c r="I233" s="15">
        <v>20.825</v>
      </c>
      <c r="J233" s="15">
        <v>197.77</v>
      </c>
      <c r="K233" s="15">
        <v>312</v>
      </c>
      <c r="L233" s="15">
        <v>32077.15</v>
      </c>
      <c r="M233" s="15">
        <v>436028.1</v>
      </c>
      <c r="N233" s="15">
        <v>1</v>
      </c>
      <c r="O233" s="15">
        <v>21.649</v>
      </c>
      <c r="P233" s="15">
        <v>230.31</v>
      </c>
      <c r="Q233" s="15">
        <v>314</v>
      </c>
      <c r="R233" s="15">
        <v>32119.624</v>
      </c>
      <c r="S233" s="15">
        <v>436456.18</v>
      </c>
    </row>
    <row r="234" spans="4:19" ht="12.75">
      <c r="D234" s="21" t="s">
        <v>293</v>
      </c>
      <c r="E234" s="15">
        <v>409</v>
      </c>
      <c r="F234" s="15">
        <v>27230.3</v>
      </c>
      <c r="G234" s="15">
        <v>725051.33</v>
      </c>
      <c r="H234" s="15">
        <v>3392</v>
      </c>
      <c r="I234" s="15">
        <v>273441.672</v>
      </c>
      <c r="J234" s="15">
        <v>5470811.36</v>
      </c>
      <c r="K234" s="15">
        <v>2067</v>
      </c>
      <c r="L234" s="15">
        <v>150496.142</v>
      </c>
      <c r="M234" s="15">
        <v>4197074.68</v>
      </c>
      <c r="N234" s="15">
        <v>5096</v>
      </c>
      <c r="O234" s="15">
        <v>364707.938</v>
      </c>
      <c r="P234" s="15">
        <v>6738705.76</v>
      </c>
      <c r="Q234" s="15">
        <v>10964</v>
      </c>
      <c r="R234" s="15">
        <v>815876.052</v>
      </c>
      <c r="S234" s="15">
        <v>17131643.13</v>
      </c>
    </row>
    <row r="235" spans="4:19" ht="12.75">
      <c r="D235" s="21" t="s">
        <v>627</v>
      </c>
      <c r="E235" s="15">
        <v>409</v>
      </c>
      <c r="F235" s="15">
        <v>27230.3</v>
      </c>
      <c r="G235" s="15">
        <v>725051.33</v>
      </c>
      <c r="H235" s="15">
        <v>2351</v>
      </c>
      <c r="I235" s="15">
        <v>186369.389</v>
      </c>
      <c r="J235" s="15">
        <v>3335354.78</v>
      </c>
      <c r="K235" s="15">
        <v>1897</v>
      </c>
      <c r="L235" s="15">
        <v>135139.411</v>
      </c>
      <c r="M235" s="15">
        <v>3901758.3</v>
      </c>
      <c r="N235" s="15">
        <v>4882</v>
      </c>
      <c r="O235" s="15">
        <v>351611.087</v>
      </c>
      <c r="P235" s="15">
        <v>6483217.74</v>
      </c>
      <c r="Q235" s="15">
        <v>9539</v>
      </c>
      <c r="R235" s="15">
        <v>700350.187</v>
      </c>
      <c r="S235" s="15">
        <v>14445382.15</v>
      </c>
    </row>
    <row r="236" spans="4:19" ht="12.75">
      <c r="D236" s="21" t="s">
        <v>628</v>
      </c>
      <c r="E236" s="15"/>
      <c r="F236" s="15"/>
      <c r="G236" s="15"/>
      <c r="H236" s="15">
        <v>941</v>
      </c>
      <c r="I236" s="15">
        <v>67439.336</v>
      </c>
      <c r="J236" s="15">
        <v>606857.29</v>
      </c>
      <c r="K236" s="15">
        <v>11</v>
      </c>
      <c r="L236" s="15">
        <v>966.258</v>
      </c>
      <c r="M236" s="15">
        <v>7713.9</v>
      </c>
      <c r="N236" s="15">
        <v>52</v>
      </c>
      <c r="O236" s="15">
        <v>1881.6</v>
      </c>
      <c r="P236" s="15">
        <v>-27456.15</v>
      </c>
      <c r="Q236" s="15">
        <v>1004</v>
      </c>
      <c r="R236" s="15">
        <v>70287.194</v>
      </c>
      <c r="S236" s="15">
        <v>587115.04</v>
      </c>
    </row>
    <row r="237" spans="4:19" ht="12.75">
      <c r="D237" s="21" t="s">
        <v>629</v>
      </c>
      <c r="E237" s="15">
        <v>3</v>
      </c>
      <c r="F237" s="15">
        <v>311.912</v>
      </c>
      <c r="G237" s="15">
        <v>8237.1</v>
      </c>
      <c r="H237" s="15">
        <v>9</v>
      </c>
      <c r="I237" s="15">
        <v>33.958</v>
      </c>
      <c r="J237" s="15">
        <v>18053.01</v>
      </c>
      <c r="K237" s="15">
        <v>14</v>
      </c>
      <c r="L237" s="15">
        <v>1370.827</v>
      </c>
      <c r="M237" s="15">
        <v>15110.62</v>
      </c>
      <c r="N237" s="15">
        <v>182</v>
      </c>
      <c r="O237" s="15">
        <v>15909.331</v>
      </c>
      <c r="P237" s="15">
        <v>279105.75</v>
      </c>
      <c r="Q237" s="15">
        <v>208</v>
      </c>
      <c r="R237" s="15">
        <v>17626.028</v>
      </c>
      <c r="S237" s="15">
        <v>320506.48</v>
      </c>
    </row>
    <row r="238" spans="4:19" ht="12.75">
      <c r="D238" s="21" t="s">
        <v>630</v>
      </c>
      <c r="E238" s="15">
        <v>1</v>
      </c>
      <c r="F238" s="15">
        <v>88.12</v>
      </c>
      <c r="G238" s="15">
        <v>2834.74</v>
      </c>
      <c r="H238" s="15">
        <v>7</v>
      </c>
      <c r="I238" s="15">
        <v>585.97</v>
      </c>
      <c r="J238" s="15">
        <v>17108.98</v>
      </c>
      <c r="K238" s="15">
        <v>73</v>
      </c>
      <c r="L238" s="15">
        <v>6001.124</v>
      </c>
      <c r="M238" s="15">
        <v>185000.04</v>
      </c>
      <c r="N238" s="15">
        <v>166</v>
      </c>
      <c r="O238" s="15">
        <v>14074.188</v>
      </c>
      <c r="P238" s="15">
        <v>289750.39</v>
      </c>
      <c r="Q238" s="15">
        <v>247</v>
      </c>
      <c r="R238" s="15">
        <v>20749.402</v>
      </c>
      <c r="S238" s="15">
        <v>494694.15</v>
      </c>
    </row>
    <row r="239" spans="4:19" ht="12.75">
      <c r="D239" s="21" t="s">
        <v>631</v>
      </c>
      <c r="E239" s="15"/>
      <c r="F239" s="15"/>
      <c r="G239" s="15"/>
      <c r="H239" s="15">
        <v>1</v>
      </c>
      <c r="I239" s="15">
        <v>21</v>
      </c>
      <c r="J239" s="15">
        <v>551.92</v>
      </c>
      <c r="K239" s="15"/>
      <c r="L239" s="15"/>
      <c r="M239" s="15"/>
      <c r="N239" s="20">
        <v>0</v>
      </c>
      <c r="O239" s="20">
        <v>0</v>
      </c>
      <c r="P239" s="20">
        <v>0</v>
      </c>
      <c r="Q239" s="15">
        <v>1</v>
      </c>
      <c r="R239" s="15">
        <v>21</v>
      </c>
      <c r="S239" s="15">
        <v>551.92</v>
      </c>
    </row>
    <row r="240" spans="4:19" ht="12.75">
      <c r="D240" s="21" t="s">
        <v>632</v>
      </c>
      <c r="E240" s="15">
        <v>84</v>
      </c>
      <c r="F240" s="15">
        <v>4590.575</v>
      </c>
      <c r="G240" s="15">
        <v>108918.68</v>
      </c>
      <c r="H240" s="15">
        <v>912</v>
      </c>
      <c r="I240" s="15">
        <v>83392.678</v>
      </c>
      <c r="J240" s="15">
        <v>2000484.46</v>
      </c>
      <c r="K240" s="15">
        <v>495</v>
      </c>
      <c r="L240" s="15">
        <v>40385.439</v>
      </c>
      <c r="M240" s="15">
        <v>975852.86</v>
      </c>
      <c r="N240" s="15">
        <v>1040</v>
      </c>
      <c r="O240" s="15">
        <v>91814.385</v>
      </c>
      <c r="P240" s="15">
        <v>1379561.21</v>
      </c>
      <c r="Q240" s="15">
        <v>2531</v>
      </c>
      <c r="R240" s="15">
        <v>220183.077</v>
      </c>
      <c r="S240" s="15">
        <v>4464817.21</v>
      </c>
    </row>
    <row r="241" spans="4:19" ht="12.75">
      <c r="D241" s="21" t="s">
        <v>633</v>
      </c>
      <c r="E241" s="15">
        <v>5</v>
      </c>
      <c r="F241" s="15">
        <v>462.55</v>
      </c>
      <c r="G241" s="15">
        <v>9438.73</v>
      </c>
      <c r="H241" s="15">
        <v>149</v>
      </c>
      <c r="I241" s="15">
        <v>12226.451</v>
      </c>
      <c r="J241" s="15">
        <v>106068.23</v>
      </c>
      <c r="K241" s="15">
        <v>53</v>
      </c>
      <c r="L241" s="15">
        <v>4457.47</v>
      </c>
      <c r="M241" s="15">
        <v>118780.89</v>
      </c>
      <c r="N241" s="15">
        <v>67</v>
      </c>
      <c r="O241" s="15">
        <v>4829.632</v>
      </c>
      <c r="P241" s="15">
        <v>109088.71</v>
      </c>
      <c r="Q241" s="15">
        <v>274</v>
      </c>
      <c r="R241" s="15">
        <v>21976.103</v>
      </c>
      <c r="S241" s="15">
        <v>343376.56</v>
      </c>
    </row>
    <row r="242" spans="4:19" ht="12.75">
      <c r="D242" s="21" t="s">
        <v>634</v>
      </c>
      <c r="E242" s="15"/>
      <c r="F242" s="15"/>
      <c r="G242" s="15"/>
      <c r="H242" s="15">
        <v>6</v>
      </c>
      <c r="I242" s="15">
        <v>513.697</v>
      </c>
      <c r="J242" s="15">
        <v>14399.08</v>
      </c>
      <c r="K242" s="15">
        <v>18</v>
      </c>
      <c r="L242" s="15">
        <v>1452.749</v>
      </c>
      <c r="M242" s="15">
        <v>38440.11</v>
      </c>
      <c r="N242" s="15">
        <v>761</v>
      </c>
      <c r="O242" s="15">
        <v>59033.431</v>
      </c>
      <c r="P242" s="15">
        <v>896894.1</v>
      </c>
      <c r="Q242" s="15">
        <v>785</v>
      </c>
      <c r="R242" s="15">
        <v>60999.877</v>
      </c>
      <c r="S242" s="15">
        <v>949733.29</v>
      </c>
    </row>
    <row r="243" spans="4:19" ht="12.75">
      <c r="D243" s="21" t="s">
        <v>635</v>
      </c>
      <c r="E243" s="15">
        <v>316</v>
      </c>
      <c r="F243" s="15">
        <v>21777.143</v>
      </c>
      <c r="G243" s="15">
        <v>595622.08</v>
      </c>
      <c r="H243" s="15">
        <v>326</v>
      </c>
      <c r="I243" s="15">
        <v>22156.299</v>
      </c>
      <c r="J243" s="15">
        <v>571831.81</v>
      </c>
      <c r="K243" s="15">
        <v>1233</v>
      </c>
      <c r="L243" s="15">
        <v>80505.544</v>
      </c>
      <c r="M243" s="15">
        <v>2560859.88</v>
      </c>
      <c r="N243" s="15">
        <v>2614</v>
      </c>
      <c r="O243" s="15">
        <v>164068.52</v>
      </c>
      <c r="P243" s="15">
        <v>3556273.73</v>
      </c>
      <c r="Q243" s="15">
        <v>4489</v>
      </c>
      <c r="R243" s="15">
        <v>288507.506</v>
      </c>
      <c r="S243" s="15">
        <v>7284587.5</v>
      </c>
    </row>
    <row r="244" spans="4:19" ht="12.75">
      <c r="D244" s="21" t="s">
        <v>636</v>
      </c>
      <c r="E244" s="15"/>
      <c r="F244" s="15"/>
      <c r="G244" s="15"/>
      <c r="H244" s="15">
        <v>181</v>
      </c>
      <c r="I244" s="15">
        <v>13675.54</v>
      </c>
      <c r="J244" s="15">
        <v>356562.57</v>
      </c>
      <c r="K244" s="15">
        <v>148</v>
      </c>
      <c r="L244" s="15">
        <v>13435.106</v>
      </c>
      <c r="M244" s="15">
        <v>258770.1</v>
      </c>
      <c r="N244" s="15">
        <v>90</v>
      </c>
      <c r="O244" s="15">
        <v>2265.85</v>
      </c>
      <c r="P244" s="15">
        <v>61400.87</v>
      </c>
      <c r="Q244" s="15">
        <v>419</v>
      </c>
      <c r="R244" s="15">
        <v>29376.496</v>
      </c>
      <c r="S244" s="15">
        <v>676733.54</v>
      </c>
    </row>
    <row r="245" spans="4:19" ht="12.75">
      <c r="D245" s="21" t="s">
        <v>637</v>
      </c>
      <c r="E245" s="15"/>
      <c r="F245" s="15"/>
      <c r="G245" s="15"/>
      <c r="H245" s="15">
        <v>181</v>
      </c>
      <c r="I245" s="15">
        <v>13675.54</v>
      </c>
      <c r="J245" s="15">
        <v>356562.57</v>
      </c>
      <c r="K245" s="15">
        <v>148</v>
      </c>
      <c r="L245" s="15">
        <v>13435.106</v>
      </c>
      <c r="M245" s="15">
        <v>258770.1</v>
      </c>
      <c r="N245" s="15">
        <v>90</v>
      </c>
      <c r="O245" s="15">
        <v>2265.85</v>
      </c>
      <c r="P245" s="15">
        <v>61400.87</v>
      </c>
      <c r="Q245" s="15">
        <v>419</v>
      </c>
      <c r="R245" s="15">
        <v>29376.496</v>
      </c>
      <c r="S245" s="15">
        <v>676733.54</v>
      </c>
    </row>
    <row r="246" spans="4:19" ht="12.75">
      <c r="D246" s="21" t="s">
        <v>638</v>
      </c>
      <c r="E246" s="20">
        <v>0</v>
      </c>
      <c r="F246" s="20">
        <v>0</v>
      </c>
      <c r="G246" s="20">
        <v>0</v>
      </c>
      <c r="H246" s="15">
        <v>860</v>
      </c>
      <c r="I246" s="15">
        <v>73396.743</v>
      </c>
      <c r="J246" s="15">
        <v>1778894.01</v>
      </c>
      <c r="K246" s="15">
        <v>22</v>
      </c>
      <c r="L246" s="15">
        <v>1921.625</v>
      </c>
      <c r="M246" s="15">
        <v>36546.28</v>
      </c>
      <c r="N246" s="15">
        <v>124</v>
      </c>
      <c r="O246" s="15">
        <v>10831.001</v>
      </c>
      <c r="P246" s="15">
        <v>194087.15</v>
      </c>
      <c r="Q246" s="15">
        <v>1006</v>
      </c>
      <c r="R246" s="15">
        <v>86149.369</v>
      </c>
      <c r="S246" s="15">
        <v>2009527.44</v>
      </c>
    </row>
    <row r="247" spans="4:19" ht="12.75">
      <c r="D247" s="21" t="s">
        <v>639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>
        <v>4</v>
      </c>
      <c r="O247" s="15">
        <v>85.22</v>
      </c>
      <c r="P247" s="15">
        <v>2297.74</v>
      </c>
      <c r="Q247" s="15">
        <v>4</v>
      </c>
      <c r="R247" s="15">
        <v>85.22</v>
      </c>
      <c r="S247" s="15">
        <v>2297.74</v>
      </c>
    </row>
    <row r="248" spans="4:19" ht="12.75">
      <c r="D248" s="21" t="s">
        <v>640</v>
      </c>
      <c r="E248" s="20">
        <v>0</v>
      </c>
      <c r="F248" s="20">
        <v>0</v>
      </c>
      <c r="G248" s="20">
        <v>0</v>
      </c>
      <c r="H248" s="15"/>
      <c r="I248" s="15"/>
      <c r="J248" s="15"/>
      <c r="K248" s="15">
        <v>17</v>
      </c>
      <c r="L248" s="15">
        <v>1594.65</v>
      </c>
      <c r="M248" s="15">
        <v>33261.23</v>
      </c>
      <c r="N248" s="15">
        <v>64</v>
      </c>
      <c r="O248" s="15">
        <v>5897.94</v>
      </c>
      <c r="P248" s="15">
        <v>100005.62</v>
      </c>
      <c r="Q248" s="15">
        <v>81</v>
      </c>
      <c r="R248" s="15">
        <v>7492.59</v>
      </c>
      <c r="S248" s="15">
        <v>133266.85</v>
      </c>
    </row>
    <row r="249" spans="4:19" ht="12.75">
      <c r="D249" s="21" t="s">
        <v>641</v>
      </c>
      <c r="E249" s="15"/>
      <c r="F249" s="15"/>
      <c r="G249" s="15"/>
      <c r="H249" s="15">
        <v>80</v>
      </c>
      <c r="I249" s="15">
        <v>3731.13</v>
      </c>
      <c r="J249" s="15">
        <v>257954.09</v>
      </c>
      <c r="K249" s="15">
        <v>5</v>
      </c>
      <c r="L249" s="15">
        <v>319.47</v>
      </c>
      <c r="M249" s="15">
        <v>4695.55</v>
      </c>
      <c r="N249" s="20">
        <v>0</v>
      </c>
      <c r="O249" s="20">
        <v>0</v>
      </c>
      <c r="P249" s="20">
        <v>0</v>
      </c>
      <c r="Q249" s="15">
        <v>85</v>
      </c>
      <c r="R249" s="15">
        <v>4050.6</v>
      </c>
      <c r="S249" s="15">
        <v>262649.64</v>
      </c>
    </row>
    <row r="250" spans="4:19" ht="12.75">
      <c r="D250" s="21" t="s">
        <v>296</v>
      </c>
      <c r="E250" s="15">
        <v>3</v>
      </c>
      <c r="F250" s="15">
        <v>25.478</v>
      </c>
      <c r="G250" s="15">
        <v>1195.61</v>
      </c>
      <c r="H250" s="15">
        <v>786</v>
      </c>
      <c r="I250" s="15">
        <v>5543.128</v>
      </c>
      <c r="J250" s="15">
        <v>471270.13</v>
      </c>
      <c r="K250" s="15">
        <v>154</v>
      </c>
      <c r="L250" s="15">
        <v>2224.463</v>
      </c>
      <c r="M250" s="15">
        <v>63255.85</v>
      </c>
      <c r="N250" s="15">
        <v>702</v>
      </c>
      <c r="O250" s="15">
        <v>10291.496</v>
      </c>
      <c r="P250" s="15">
        <v>369190.82</v>
      </c>
      <c r="Q250" s="15">
        <v>1645</v>
      </c>
      <c r="R250" s="15">
        <v>18084.565</v>
      </c>
      <c r="S250" s="15">
        <v>904912.41</v>
      </c>
    </row>
    <row r="251" spans="4:19" ht="12.75">
      <c r="D251" s="21" t="s">
        <v>642</v>
      </c>
      <c r="E251" s="15"/>
      <c r="F251" s="15"/>
      <c r="G251" s="15"/>
      <c r="H251" s="15">
        <v>19</v>
      </c>
      <c r="I251" s="15">
        <v>254.542</v>
      </c>
      <c r="J251" s="15">
        <v>21376.8</v>
      </c>
      <c r="K251" s="15">
        <v>1</v>
      </c>
      <c r="L251" s="15">
        <v>12.287</v>
      </c>
      <c r="M251" s="15">
        <v>225.59</v>
      </c>
      <c r="N251" s="15">
        <v>136</v>
      </c>
      <c r="O251" s="15">
        <v>2082.127</v>
      </c>
      <c r="P251" s="15">
        <v>80217</v>
      </c>
      <c r="Q251" s="15">
        <v>156</v>
      </c>
      <c r="R251" s="15">
        <v>2348.956</v>
      </c>
      <c r="S251" s="15">
        <v>101819.39</v>
      </c>
    </row>
    <row r="252" spans="4:19" ht="12.75">
      <c r="D252" s="21" t="s">
        <v>789</v>
      </c>
      <c r="E252" s="15"/>
      <c r="F252" s="15"/>
      <c r="G252" s="15"/>
      <c r="H252" s="15">
        <v>1</v>
      </c>
      <c r="I252" s="15">
        <v>20.902</v>
      </c>
      <c r="J252" s="15">
        <v>638.45</v>
      </c>
      <c r="K252" s="15"/>
      <c r="L252" s="15"/>
      <c r="M252" s="15"/>
      <c r="N252" s="15"/>
      <c r="O252" s="15"/>
      <c r="P252" s="15"/>
      <c r="Q252" s="15">
        <v>1</v>
      </c>
      <c r="R252" s="15">
        <v>20.902</v>
      </c>
      <c r="S252" s="15">
        <v>638.45</v>
      </c>
    </row>
    <row r="253" spans="4:19" ht="12.75">
      <c r="D253" s="21" t="s">
        <v>643</v>
      </c>
      <c r="E253" s="15"/>
      <c r="F253" s="15"/>
      <c r="G253" s="15"/>
      <c r="H253" s="15">
        <v>7</v>
      </c>
      <c r="I253" s="15">
        <v>45.592</v>
      </c>
      <c r="J253" s="15">
        <v>6223.87</v>
      </c>
      <c r="K253" s="15"/>
      <c r="L253" s="15"/>
      <c r="M253" s="15"/>
      <c r="N253" s="15">
        <v>1</v>
      </c>
      <c r="O253" s="15">
        <v>21.75</v>
      </c>
      <c r="P253" s="15">
        <v>197.34</v>
      </c>
      <c r="Q253" s="15">
        <v>8</v>
      </c>
      <c r="R253" s="15">
        <v>67.342</v>
      </c>
      <c r="S253" s="15">
        <v>6421.21</v>
      </c>
    </row>
    <row r="254" spans="4:19" ht="12.75">
      <c r="D254" s="21" t="s">
        <v>644</v>
      </c>
      <c r="E254" s="15">
        <v>1</v>
      </c>
      <c r="F254" s="15">
        <v>3.859</v>
      </c>
      <c r="G254" s="15">
        <v>450.46</v>
      </c>
      <c r="H254" s="15">
        <v>430</v>
      </c>
      <c r="I254" s="15">
        <v>2804.667</v>
      </c>
      <c r="J254" s="15">
        <v>116639.94</v>
      </c>
      <c r="K254" s="15">
        <v>17</v>
      </c>
      <c r="L254" s="15">
        <v>256.791</v>
      </c>
      <c r="M254" s="15">
        <v>8260.33</v>
      </c>
      <c r="N254" s="15">
        <v>33</v>
      </c>
      <c r="O254" s="15">
        <v>295.143</v>
      </c>
      <c r="P254" s="15">
        <v>19231.79</v>
      </c>
      <c r="Q254" s="15">
        <v>481</v>
      </c>
      <c r="R254" s="15">
        <v>3360.46</v>
      </c>
      <c r="S254" s="15">
        <v>144582.52</v>
      </c>
    </row>
    <row r="255" spans="4:19" ht="12.75">
      <c r="D255" s="21" t="s">
        <v>645</v>
      </c>
      <c r="E255" s="15">
        <v>2</v>
      </c>
      <c r="F255" s="15">
        <v>21.619</v>
      </c>
      <c r="G255" s="15">
        <v>745.15</v>
      </c>
      <c r="H255" s="15">
        <v>329</v>
      </c>
      <c r="I255" s="15">
        <v>2417.425</v>
      </c>
      <c r="J255" s="15">
        <v>326391.07</v>
      </c>
      <c r="K255" s="15">
        <v>136</v>
      </c>
      <c r="L255" s="15">
        <v>1955.385</v>
      </c>
      <c r="M255" s="15">
        <v>54769.93</v>
      </c>
      <c r="N255" s="15">
        <v>532</v>
      </c>
      <c r="O255" s="15">
        <v>7892.476</v>
      </c>
      <c r="P255" s="15">
        <v>269544.69</v>
      </c>
      <c r="Q255" s="15">
        <v>999</v>
      </c>
      <c r="R255" s="15">
        <v>12286.905</v>
      </c>
      <c r="S255" s="15">
        <v>651450.84</v>
      </c>
    </row>
    <row r="256" spans="4:19" ht="12.75">
      <c r="D256" s="21" t="s">
        <v>294</v>
      </c>
      <c r="E256" s="15">
        <v>10</v>
      </c>
      <c r="F256" s="15">
        <v>199.657</v>
      </c>
      <c r="G256" s="15">
        <v>4482.38</v>
      </c>
      <c r="H256" s="15">
        <v>1</v>
      </c>
      <c r="I256" s="15">
        <v>4.8</v>
      </c>
      <c r="J256" s="15">
        <v>1409.9</v>
      </c>
      <c r="K256" s="15">
        <v>3</v>
      </c>
      <c r="L256" s="15">
        <v>62.34</v>
      </c>
      <c r="M256" s="15">
        <v>1849.97</v>
      </c>
      <c r="N256" s="15">
        <v>2</v>
      </c>
      <c r="O256" s="15">
        <v>25.739</v>
      </c>
      <c r="P256" s="15">
        <v>762.13</v>
      </c>
      <c r="Q256" s="15">
        <v>16</v>
      </c>
      <c r="R256" s="15">
        <v>292.536</v>
      </c>
      <c r="S256" s="15">
        <v>8504.38</v>
      </c>
    </row>
    <row r="257" spans="4:19" ht="12.75">
      <c r="D257" s="21" t="s">
        <v>646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20">
        <v>0</v>
      </c>
      <c r="O257" s="20">
        <v>0</v>
      </c>
      <c r="P257" s="15">
        <v>-0.02</v>
      </c>
      <c r="Q257" s="20">
        <v>0</v>
      </c>
      <c r="R257" s="20">
        <v>0</v>
      </c>
      <c r="S257" s="15">
        <v>-0.02</v>
      </c>
    </row>
    <row r="258" spans="4:19" ht="12.75">
      <c r="D258" s="21" t="s">
        <v>647</v>
      </c>
      <c r="E258" s="15">
        <v>10</v>
      </c>
      <c r="F258" s="15">
        <v>199.657</v>
      </c>
      <c r="G258" s="15">
        <v>4482.38</v>
      </c>
      <c r="H258" s="15">
        <v>1</v>
      </c>
      <c r="I258" s="15">
        <v>4.8</v>
      </c>
      <c r="J258" s="15">
        <v>1409.9</v>
      </c>
      <c r="K258" s="15"/>
      <c r="L258" s="15"/>
      <c r="M258" s="15"/>
      <c r="N258" s="15">
        <v>1</v>
      </c>
      <c r="O258" s="15">
        <v>4.26</v>
      </c>
      <c r="P258" s="15">
        <v>667.79</v>
      </c>
      <c r="Q258" s="15">
        <v>12</v>
      </c>
      <c r="R258" s="15">
        <v>208.717</v>
      </c>
      <c r="S258" s="15">
        <v>6560.07</v>
      </c>
    </row>
    <row r="259" spans="4:19" ht="12.75">
      <c r="D259" s="21" t="s">
        <v>772</v>
      </c>
      <c r="E259" s="15"/>
      <c r="F259" s="15"/>
      <c r="G259" s="15"/>
      <c r="H259" s="15"/>
      <c r="I259" s="15"/>
      <c r="J259" s="15"/>
      <c r="K259" s="15">
        <v>3</v>
      </c>
      <c r="L259" s="15">
        <v>62.34</v>
      </c>
      <c r="M259" s="15">
        <v>1849.97</v>
      </c>
      <c r="N259" s="15">
        <v>1</v>
      </c>
      <c r="O259" s="15">
        <v>21.479</v>
      </c>
      <c r="P259" s="15">
        <v>94.36</v>
      </c>
      <c r="Q259" s="15">
        <v>4</v>
      </c>
      <c r="R259" s="15">
        <v>83.819</v>
      </c>
      <c r="S259" s="15">
        <v>1944.33</v>
      </c>
    </row>
    <row r="260" spans="4:19" ht="12.75">
      <c r="D260" s="21" t="s">
        <v>295</v>
      </c>
      <c r="E260" s="15">
        <v>947</v>
      </c>
      <c r="F260" s="15">
        <v>101839.439</v>
      </c>
      <c r="G260" s="15">
        <v>2525539.37</v>
      </c>
      <c r="H260" s="15">
        <v>1360</v>
      </c>
      <c r="I260" s="15">
        <v>89256.58</v>
      </c>
      <c r="J260" s="15">
        <v>1300856.46</v>
      </c>
      <c r="K260" s="15">
        <v>2186</v>
      </c>
      <c r="L260" s="15">
        <v>222437.134</v>
      </c>
      <c r="M260" s="15">
        <v>3362980.42</v>
      </c>
      <c r="N260" s="15">
        <v>4466</v>
      </c>
      <c r="O260" s="15">
        <v>436645.517</v>
      </c>
      <c r="P260" s="15">
        <v>6888339.13</v>
      </c>
      <c r="Q260" s="15">
        <v>8959</v>
      </c>
      <c r="R260" s="15">
        <v>850178.67</v>
      </c>
      <c r="S260" s="15">
        <v>14077715.38</v>
      </c>
    </row>
    <row r="261" spans="4:19" ht="12.75">
      <c r="D261" s="21" t="s">
        <v>648</v>
      </c>
      <c r="E261" s="15"/>
      <c r="F261" s="15"/>
      <c r="G261" s="15"/>
      <c r="H261" s="15"/>
      <c r="I261" s="15"/>
      <c r="J261" s="15"/>
      <c r="K261" s="15">
        <v>1</v>
      </c>
      <c r="L261" s="15">
        <v>13.448</v>
      </c>
      <c r="M261" s="15">
        <v>463.74</v>
      </c>
      <c r="N261" s="15">
        <v>1</v>
      </c>
      <c r="O261" s="15">
        <v>15.889</v>
      </c>
      <c r="P261" s="15">
        <v>415.47</v>
      </c>
      <c r="Q261" s="15">
        <v>2</v>
      </c>
      <c r="R261" s="15">
        <v>29.337</v>
      </c>
      <c r="S261" s="15">
        <v>879.21</v>
      </c>
    </row>
    <row r="262" spans="4:19" ht="12.75">
      <c r="D262" s="21" t="s">
        <v>649</v>
      </c>
      <c r="E262" s="15">
        <v>45</v>
      </c>
      <c r="F262" s="15">
        <v>4599.759</v>
      </c>
      <c r="G262" s="15">
        <v>147930.03</v>
      </c>
      <c r="H262" s="15">
        <v>522</v>
      </c>
      <c r="I262" s="15">
        <v>11961.367</v>
      </c>
      <c r="J262" s="15">
        <v>288423.9</v>
      </c>
      <c r="K262" s="15">
        <v>3</v>
      </c>
      <c r="L262" s="15">
        <v>20.341</v>
      </c>
      <c r="M262" s="15">
        <v>1415.21</v>
      </c>
      <c r="N262" s="15">
        <v>62</v>
      </c>
      <c r="O262" s="15">
        <v>3002.913</v>
      </c>
      <c r="P262" s="15">
        <v>69663.08</v>
      </c>
      <c r="Q262" s="15">
        <v>632</v>
      </c>
      <c r="R262" s="15">
        <v>19584.38</v>
      </c>
      <c r="S262" s="15">
        <v>507432.22</v>
      </c>
    </row>
    <row r="263" spans="4:19" ht="12.75">
      <c r="D263" s="21" t="s">
        <v>650</v>
      </c>
      <c r="E263" s="15"/>
      <c r="F263" s="15"/>
      <c r="G263" s="15"/>
      <c r="H263" s="15">
        <v>213</v>
      </c>
      <c r="I263" s="15">
        <v>4431.702</v>
      </c>
      <c r="J263" s="15">
        <v>106514.56</v>
      </c>
      <c r="K263" s="15"/>
      <c r="L263" s="15"/>
      <c r="M263" s="15"/>
      <c r="N263" s="15">
        <v>2</v>
      </c>
      <c r="O263" s="15">
        <v>39.073</v>
      </c>
      <c r="P263" s="15">
        <v>1202.5</v>
      </c>
      <c r="Q263" s="15">
        <v>215</v>
      </c>
      <c r="R263" s="15">
        <v>4470.775</v>
      </c>
      <c r="S263" s="15">
        <v>107717.06</v>
      </c>
    </row>
    <row r="264" spans="4:19" ht="12.75">
      <c r="D264" s="21" t="s">
        <v>651</v>
      </c>
      <c r="E264" s="15">
        <v>758</v>
      </c>
      <c r="F264" s="15">
        <v>82517.34</v>
      </c>
      <c r="G264" s="15">
        <v>1736239.8</v>
      </c>
      <c r="H264" s="15">
        <v>569</v>
      </c>
      <c r="I264" s="15">
        <v>59940.234</v>
      </c>
      <c r="J264" s="15">
        <v>513080.37</v>
      </c>
      <c r="K264" s="15">
        <v>1611</v>
      </c>
      <c r="L264" s="15">
        <v>175331.519</v>
      </c>
      <c r="M264" s="15">
        <v>2115146.94</v>
      </c>
      <c r="N264" s="15">
        <v>1230</v>
      </c>
      <c r="O264" s="15">
        <v>129087.593</v>
      </c>
      <c r="P264" s="15">
        <v>1038962.02</v>
      </c>
      <c r="Q264" s="15">
        <v>4168</v>
      </c>
      <c r="R264" s="15">
        <v>446876.686</v>
      </c>
      <c r="S264" s="15">
        <v>5403429.13</v>
      </c>
    </row>
    <row r="265" spans="4:19" ht="12.75">
      <c r="D265" s="21" t="s">
        <v>652</v>
      </c>
      <c r="E265" s="15">
        <v>758</v>
      </c>
      <c r="F265" s="15">
        <v>82517.34</v>
      </c>
      <c r="G265" s="15">
        <v>1736239.8</v>
      </c>
      <c r="H265" s="15">
        <v>567</v>
      </c>
      <c r="I265" s="15">
        <v>59751.474</v>
      </c>
      <c r="J265" s="15">
        <v>509468.61</v>
      </c>
      <c r="K265" s="15">
        <v>1611</v>
      </c>
      <c r="L265" s="15">
        <v>175331.519</v>
      </c>
      <c r="M265" s="15">
        <v>2115146.94</v>
      </c>
      <c r="N265" s="15">
        <v>1230</v>
      </c>
      <c r="O265" s="15">
        <v>129087.593</v>
      </c>
      <c r="P265" s="15">
        <v>1038962.02</v>
      </c>
      <c r="Q265" s="15">
        <v>4166</v>
      </c>
      <c r="R265" s="15">
        <v>446687.926</v>
      </c>
      <c r="S265" s="15">
        <v>5399817.37</v>
      </c>
    </row>
    <row r="266" spans="4:19" ht="12.75">
      <c r="D266" s="21" t="s">
        <v>653</v>
      </c>
      <c r="E266" s="15"/>
      <c r="F266" s="15"/>
      <c r="G266" s="15"/>
      <c r="H266" s="15">
        <v>48</v>
      </c>
      <c r="I266" s="15">
        <v>826.017</v>
      </c>
      <c r="J266" s="15">
        <v>30625.57</v>
      </c>
      <c r="K266" s="15">
        <v>3</v>
      </c>
      <c r="L266" s="15">
        <v>61.509</v>
      </c>
      <c r="M266" s="15">
        <v>682.98</v>
      </c>
      <c r="N266" s="20">
        <v>0</v>
      </c>
      <c r="O266" s="15">
        <v>-54.819</v>
      </c>
      <c r="P266" s="15">
        <v>1922.19</v>
      </c>
      <c r="Q266" s="15">
        <v>51</v>
      </c>
      <c r="R266" s="15">
        <v>832.707</v>
      </c>
      <c r="S266" s="15">
        <v>33230.74</v>
      </c>
    </row>
    <row r="267" spans="4:19" ht="12.75">
      <c r="D267" s="21" t="s">
        <v>654</v>
      </c>
      <c r="E267" s="15"/>
      <c r="F267" s="15"/>
      <c r="G267" s="15"/>
      <c r="H267" s="15">
        <v>17</v>
      </c>
      <c r="I267" s="15">
        <v>354.839</v>
      </c>
      <c r="J267" s="15">
        <v>10238.78</v>
      </c>
      <c r="K267" s="15">
        <v>1</v>
      </c>
      <c r="L267" s="15">
        <v>20.509</v>
      </c>
      <c r="M267" s="15">
        <v>143.48</v>
      </c>
      <c r="N267" s="20">
        <v>0</v>
      </c>
      <c r="O267" s="15">
        <v>-54.819</v>
      </c>
      <c r="P267" s="15">
        <v>1922.2</v>
      </c>
      <c r="Q267" s="15">
        <v>18</v>
      </c>
      <c r="R267" s="15">
        <v>320.529</v>
      </c>
      <c r="S267" s="15">
        <v>12304.46</v>
      </c>
    </row>
    <row r="268" spans="4:19" ht="12.75">
      <c r="D268" s="21" t="s">
        <v>655</v>
      </c>
      <c r="E268" s="15"/>
      <c r="F268" s="15"/>
      <c r="G268" s="15"/>
      <c r="H268" s="15">
        <v>17</v>
      </c>
      <c r="I268" s="15">
        <v>354.839</v>
      </c>
      <c r="J268" s="15">
        <v>10238.78</v>
      </c>
      <c r="K268" s="15"/>
      <c r="L268" s="15"/>
      <c r="M268" s="15"/>
      <c r="N268" s="20">
        <v>0</v>
      </c>
      <c r="O268" s="15">
        <v>-54.819</v>
      </c>
      <c r="P268" s="15">
        <v>1922.2</v>
      </c>
      <c r="Q268" s="15">
        <v>17</v>
      </c>
      <c r="R268" s="15">
        <v>300.02</v>
      </c>
      <c r="S268" s="15">
        <v>12160.98</v>
      </c>
    </row>
    <row r="269" spans="4:19" ht="12.75">
      <c r="D269" s="21" t="s">
        <v>656</v>
      </c>
      <c r="E269" s="15"/>
      <c r="F269" s="15"/>
      <c r="G269" s="15"/>
      <c r="H269" s="15">
        <v>3</v>
      </c>
      <c r="I269" s="15">
        <v>52.14</v>
      </c>
      <c r="J269" s="15">
        <v>1462.72</v>
      </c>
      <c r="K269" s="15"/>
      <c r="L269" s="15"/>
      <c r="M269" s="15"/>
      <c r="N269" s="20">
        <v>0</v>
      </c>
      <c r="O269" s="20">
        <v>0</v>
      </c>
      <c r="P269" s="20">
        <v>0</v>
      </c>
      <c r="Q269" s="15">
        <v>3</v>
      </c>
      <c r="R269" s="15">
        <v>52.14</v>
      </c>
      <c r="S269" s="15">
        <v>1462.72</v>
      </c>
    </row>
    <row r="270" spans="4:19" ht="12.75">
      <c r="D270" s="21" t="s">
        <v>657</v>
      </c>
      <c r="E270" s="15"/>
      <c r="F270" s="15"/>
      <c r="G270" s="15"/>
      <c r="H270" s="15">
        <v>28</v>
      </c>
      <c r="I270" s="15">
        <v>419.038</v>
      </c>
      <c r="J270" s="15">
        <v>18924.07</v>
      </c>
      <c r="K270" s="15">
        <v>2</v>
      </c>
      <c r="L270" s="15">
        <v>41</v>
      </c>
      <c r="M270" s="15">
        <v>539.5</v>
      </c>
      <c r="N270" s="20">
        <v>0</v>
      </c>
      <c r="O270" s="20">
        <v>0</v>
      </c>
      <c r="P270" s="15">
        <v>-0.01</v>
      </c>
      <c r="Q270" s="15">
        <v>30</v>
      </c>
      <c r="R270" s="15">
        <v>460.038</v>
      </c>
      <c r="S270" s="15">
        <v>19463.56</v>
      </c>
    </row>
    <row r="271" spans="4:19" ht="12.75">
      <c r="D271" s="21" t="s">
        <v>658</v>
      </c>
      <c r="E271" s="15"/>
      <c r="F271" s="15"/>
      <c r="G271" s="15"/>
      <c r="H271" s="15">
        <v>23</v>
      </c>
      <c r="I271" s="15">
        <v>141.3</v>
      </c>
      <c r="J271" s="15">
        <v>31425.43</v>
      </c>
      <c r="K271" s="15"/>
      <c r="L271" s="15"/>
      <c r="M271" s="15"/>
      <c r="N271" s="15">
        <v>3</v>
      </c>
      <c r="O271" s="15">
        <v>42.769</v>
      </c>
      <c r="P271" s="15">
        <v>1201.36</v>
      </c>
      <c r="Q271" s="15">
        <v>26</v>
      </c>
      <c r="R271" s="15">
        <v>184.069</v>
      </c>
      <c r="S271" s="15">
        <v>32626.79</v>
      </c>
    </row>
    <row r="272" spans="4:19" ht="12.75">
      <c r="D272" s="21" t="s">
        <v>659</v>
      </c>
      <c r="E272" s="15">
        <v>144</v>
      </c>
      <c r="F272" s="15">
        <v>14722.34</v>
      </c>
      <c r="G272" s="15">
        <v>641369.54</v>
      </c>
      <c r="H272" s="15">
        <v>16</v>
      </c>
      <c r="I272" s="15">
        <v>1032.62</v>
      </c>
      <c r="J272" s="15">
        <v>18897.49</v>
      </c>
      <c r="K272" s="15">
        <v>65</v>
      </c>
      <c r="L272" s="15">
        <v>6082.487</v>
      </c>
      <c r="M272" s="15">
        <v>193647.37</v>
      </c>
      <c r="N272" s="15">
        <v>96</v>
      </c>
      <c r="O272" s="15">
        <v>8275.136</v>
      </c>
      <c r="P272" s="15">
        <v>229406.67</v>
      </c>
      <c r="Q272" s="15">
        <v>321</v>
      </c>
      <c r="R272" s="15">
        <v>30112.583</v>
      </c>
      <c r="S272" s="15">
        <v>1083321.07</v>
      </c>
    </row>
    <row r="273" spans="4:19" ht="12.75">
      <c r="D273" s="21" t="s">
        <v>660</v>
      </c>
      <c r="E273" s="15"/>
      <c r="F273" s="15"/>
      <c r="G273" s="15"/>
      <c r="H273" s="15">
        <v>1</v>
      </c>
      <c r="I273" s="15">
        <v>21.25</v>
      </c>
      <c r="J273" s="15">
        <v>301.09</v>
      </c>
      <c r="K273" s="15">
        <v>2</v>
      </c>
      <c r="L273" s="15">
        <v>37.5</v>
      </c>
      <c r="M273" s="15">
        <v>1004.01</v>
      </c>
      <c r="N273" s="15">
        <v>11</v>
      </c>
      <c r="O273" s="15">
        <v>425.259</v>
      </c>
      <c r="P273" s="15">
        <v>3994.61</v>
      </c>
      <c r="Q273" s="15">
        <v>14</v>
      </c>
      <c r="R273" s="15">
        <v>484.009</v>
      </c>
      <c r="S273" s="15">
        <v>5299.71</v>
      </c>
    </row>
    <row r="274" spans="4:19" ht="12.75">
      <c r="D274" s="21" t="s">
        <v>661</v>
      </c>
      <c r="E274" s="15">
        <v>141</v>
      </c>
      <c r="F274" s="15">
        <v>14463.575</v>
      </c>
      <c r="G274" s="15">
        <v>632755.64</v>
      </c>
      <c r="H274" s="15">
        <v>9</v>
      </c>
      <c r="I274" s="15">
        <v>882.8</v>
      </c>
      <c r="J274" s="15">
        <v>10096.5</v>
      </c>
      <c r="K274" s="15">
        <v>40</v>
      </c>
      <c r="L274" s="15">
        <v>3976.775</v>
      </c>
      <c r="M274" s="15">
        <v>147883.37</v>
      </c>
      <c r="N274" s="15">
        <v>4</v>
      </c>
      <c r="O274" s="15">
        <v>397.125</v>
      </c>
      <c r="P274" s="15">
        <v>11526.93</v>
      </c>
      <c r="Q274" s="15">
        <v>194</v>
      </c>
      <c r="R274" s="15">
        <v>19720.275</v>
      </c>
      <c r="S274" s="15">
        <v>802262.44</v>
      </c>
    </row>
    <row r="275" spans="4:19" ht="12.75">
      <c r="D275" s="21" t="s">
        <v>662</v>
      </c>
      <c r="E275" s="15">
        <v>3</v>
      </c>
      <c r="F275" s="15">
        <v>258.765</v>
      </c>
      <c r="G275" s="15">
        <v>8613.9</v>
      </c>
      <c r="H275" s="15">
        <v>6</v>
      </c>
      <c r="I275" s="15">
        <v>128.57</v>
      </c>
      <c r="J275" s="15">
        <v>8499.9</v>
      </c>
      <c r="K275" s="15">
        <v>23</v>
      </c>
      <c r="L275" s="15">
        <v>2068.212</v>
      </c>
      <c r="M275" s="15">
        <v>44759.99</v>
      </c>
      <c r="N275" s="15">
        <v>81</v>
      </c>
      <c r="O275" s="15">
        <v>7452.752</v>
      </c>
      <c r="P275" s="15">
        <v>213885.13</v>
      </c>
      <c r="Q275" s="15">
        <v>113</v>
      </c>
      <c r="R275" s="15">
        <v>9908.299</v>
      </c>
      <c r="S275" s="15">
        <v>275758.92</v>
      </c>
    </row>
    <row r="276" spans="4:19" ht="12.75">
      <c r="D276" s="21" t="s">
        <v>663</v>
      </c>
      <c r="E276" s="15"/>
      <c r="F276" s="15"/>
      <c r="G276" s="15"/>
      <c r="H276" s="15"/>
      <c r="I276" s="15"/>
      <c r="J276" s="15"/>
      <c r="K276" s="15">
        <v>6</v>
      </c>
      <c r="L276" s="15">
        <v>109.598</v>
      </c>
      <c r="M276" s="15">
        <v>1435.8</v>
      </c>
      <c r="N276" s="15">
        <v>12</v>
      </c>
      <c r="O276" s="15">
        <v>177.681</v>
      </c>
      <c r="P276" s="15">
        <v>4856.78</v>
      </c>
      <c r="Q276" s="15">
        <v>18</v>
      </c>
      <c r="R276" s="15">
        <v>287.279</v>
      </c>
      <c r="S276" s="15">
        <v>6292.58</v>
      </c>
    </row>
    <row r="277" spans="4:19" ht="12.75">
      <c r="D277" s="21" t="s">
        <v>664</v>
      </c>
      <c r="E277" s="15"/>
      <c r="F277" s="15"/>
      <c r="G277" s="15"/>
      <c r="H277" s="15">
        <v>182</v>
      </c>
      <c r="I277" s="15">
        <v>15355.042</v>
      </c>
      <c r="J277" s="15">
        <v>418403.7</v>
      </c>
      <c r="K277" s="15">
        <v>497</v>
      </c>
      <c r="L277" s="15">
        <v>40818.232</v>
      </c>
      <c r="M277" s="15">
        <v>1050188.38</v>
      </c>
      <c r="N277" s="15">
        <v>3062</v>
      </c>
      <c r="O277" s="15">
        <v>296098.355</v>
      </c>
      <c r="P277" s="15">
        <v>5541911.56</v>
      </c>
      <c r="Q277" s="15">
        <v>3741</v>
      </c>
      <c r="R277" s="15">
        <v>352271.629</v>
      </c>
      <c r="S277" s="15">
        <v>7010503.64</v>
      </c>
    </row>
    <row r="278" spans="4:19" ht="12.75">
      <c r="D278" s="21" t="s">
        <v>665</v>
      </c>
      <c r="E278" s="15"/>
      <c r="F278" s="15"/>
      <c r="G278" s="15"/>
      <c r="H278" s="15"/>
      <c r="I278" s="15"/>
      <c r="J278" s="15"/>
      <c r="K278" s="15">
        <v>1</v>
      </c>
      <c r="L278" s="15">
        <v>15.145</v>
      </c>
      <c r="M278" s="15">
        <v>317.21</v>
      </c>
      <c r="N278" s="15">
        <v>5</v>
      </c>
      <c r="O278" s="15">
        <v>52.866</v>
      </c>
      <c r="P278" s="15">
        <v>1109.62</v>
      </c>
      <c r="Q278" s="15">
        <v>6</v>
      </c>
      <c r="R278" s="15">
        <v>68.011</v>
      </c>
      <c r="S278" s="15">
        <v>1426.83</v>
      </c>
    </row>
    <row r="279" spans="4:19" ht="12.75">
      <c r="D279" s="21" t="s">
        <v>666</v>
      </c>
      <c r="E279" s="15"/>
      <c r="F279" s="15"/>
      <c r="G279" s="15"/>
      <c r="H279" s="15">
        <v>180</v>
      </c>
      <c r="I279" s="15">
        <v>15340.463</v>
      </c>
      <c r="J279" s="15">
        <v>417139.16</v>
      </c>
      <c r="K279" s="15">
        <v>481</v>
      </c>
      <c r="L279" s="15">
        <v>40486.787</v>
      </c>
      <c r="M279" s="15">
        <v>1045812.81</v>
      </c>
      <c r="N279" s="15">
        <v>3022</v>
      </c>
      <c r="O279" s="15">
        <v>295568.29</v>
      </c>
      <c r="P279" s="15">
        <v>5514018.54</v>
      </c>
      <c r="Q279" s="15">
        <v>3683</v>
      </c>
      <c r="R279" s="15">
        <v>351395.54</v>
      </c>
      <c r="S279" s="15">
        <v>6976970.51</v>
      </c>
    </row>
    <row r="280" spans="4:19" ht="12.75">
      <c r="D280" s="21" t="s">
        <v>339</v>
      </c>
      <c r="E280" s="15">
        <v>614</v>
      </c>
      <c r="F280" s="15">
        <v>57045.574</v>
      </c>
      <c r="G280" s="15">
        <v>1400615.72</v>
      </c>
      <c r="H280" s="15">
        <v>1963</v>
      </c>
      <c r="I280" s="15">
        <v>173910.284</v>
      </c>
      <c r="J280" s="15">
        <v>4566284.52</v>
      </c>
      <c r="K280" s="15">
        <v>1522</v>
      </c>
      <c r="L280" s="15">
        <v>134359.704</v>
      </c>
      <c r="M280" s="15">
        <v>3353362.1</v>
      </c>
      <c r="N280" s="15">
        <v>1495</v>
      </c>
      <c r="O280" s="15">
        <v>118548.875</v>
      </c>
      <c r="P280" s="15">
        <v>2840690.78</v>
      </c>
      <c r="Q280" s="15">
        <v>5594</v>
      </c>
      <c r="R280" s="15">
        <v>483864.437</v>
      </c>
      <c r="S280" s="15">
        <v>12160953.12</v>
      </c>
    </row>
    <row r="281" spans="4:19" ht="12.75">
      <c r="D281" s="21" t="s">
        <v>667</v>
      </c>
      <c r="E281" s="15">
        <v>614</v>
      </c>
      <c r="F281" s="15">
        <v>57045.574</v>
      </c>
      <c r="G281" s="15">
        <v>1400615.72</v>
      </c>
      <c r="H281" s="15">
        <v>1891</v>
      </c>
      <c r="I281" s="15">
        <v>168929.818</v>
      </c>
      <c r="J281" s="15">
        <v>4410205.74</v>
      </c>
      <c r="K281" s="15">
        <v>1190</v>
      </c>
      <c r="L281" s="15">
        <v>108195.216</v>
      </c>
      <c r="M281" s="15">
        <v>2736954.26</v>
      </c>
      <c r="N281" s="15">
        <v>1171</v>
      </c>
      <c r="O281" s="15">
        <v>93426.346</v>
      </c>
      <c r="P281" s="15">
        <v>2198357.73</v>
      </c>
      <c r="Q281" s="15">
        <v>4866</v>
      </c>
      <c r="R281" s="15">
        <v>427596.954</v>
      </c>
      <c r="S281" s="15">
        <v>10746133.45</v>
      </c>
    </row>
    <row r="282" spans="4:19" ht="12.75">
      <c r="D282" s="21" t="s">
        <v>668</v>
      </c>
      <c r="E282" s="15"/>
      <c r="F282" s="15"/>
      <c r="G282" s="15"/>
      <c r="H282" s="15">
        <v>54</v>
      </c>
      <c r="I282" s="15">
        <v>5202.5</v>
      </c>
      <c r="J282" s="15">
        <v>153233.44</v>
      </c>
      <c r="K282" s="15"/>
      <c r="L282" s="15"/>
      <c r="M282" s="15"/>
      <c r="N282" s="15">
        <v>4</v>
      </c>
      <c r="O282" s="15">
        <v>74.602</v>
      </c>
      <c r="P282" s="15">
        <v>2879.88</v>
      </c>
      <c r="Q282" s="15">
        <v>58</v>
      </c>
      <c r="R282" s="15">
        <v>5277.102</v>
      </c>
      <c r="S282" s="15">
        <v>156113.32</v>
      </c>
    </row>
    <row r="283" spans="4:19" ht="12.75">
      <c r="D283" s="21" t="s">
        <v>669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</row>
    <row r="284" spans="4:19" ht="12.75">
      <c r="D284" s="21" t="s">
        <v>670</v>
      </c>
      <c r="E284" s="15">
        <v>527</v>
      </c>
      <c r="F284" s="15">
        <v>48461.074</v>
      </c>
      <c r="G284" s="15">
        <v>1274398.64</v>
      </c>
      <c r="H284" s="15">
        <v>1818</v>
      </c>
      <c r="I284" s="15">
        <v>162640.382</v>
      </c>
      <c r="J284" s="15">
        <v>4237259.49</v>
      </c>
      <c r="K284" s="15">
        <v>1183</v>
      </c>
      <c r="L284" s="15">
        <v>107656.505</v>
      </c>
      <c r="M284" s="15">
        <v>2728726.28</v>
      </c>
      <c r="N284" s="15">
        <v>1127</v>
      </c>
      <c r="O284" s="15">
        <v>92581.942</v>
      </c>
      <c r="P284" s="15">
        <v>2176649.78</v>
      </c>
      <c r="Q284" s="15">
        <v>4655</v>
      </c>
      <c r="R284" s="15">
        <v>411339.903</v>
      </c>
      <c r="S284" s="15">
        <v>10417034.19</v>
      </c>
    </row>
    <row r="285" spans="4:19" ht="12.75">
      <c r="D285" s="21" t="s">
        <v>671</v>
      </c>
      <c r="E285" s="15"/>
      <c r="F285" s="15"/>
      <c r="G285" s="15"/>
      <c r="H285" s="15"/>
      <c r="I285" s="15"/>
      <c r="J285" s="15"/>
      <c r="K285" s="15">
        <v>184</v>
      </c>
      <c r="L285" s="15">
        <v>16252.497</v>
      </c>
      <c r="M285" s="15">
        <v>224424.73</v>
      </c>
      <c r="N285" s="20">
        <v>0</v>
      </c>
      <c r="O285" s="20">
        <v>0</v>
      </c>
      <c r="P285" s="20">
        <v>0</v>
      </c>
      <c r="Q285" s="15">
        <v>184</v>
      </c>
      <c r="R285" s="15">
        <v>16252.497</v>
      </c>
      <c r="S285" s="15">
        <v>224424.73</v>
      </c>
    </row>
    <row r="286" spans="4:19" ht="12.75">
      <c r="D286" s="21" t="s">
        <v>672</v>
      </c>
      <c r="E286" s="15">
        <v>87</v>
      </c>
      <c r="F286" s="15">
        <v>8584.5</v>
      </c>
      <c r="G286" s="15">
        <v>126217.08</v>
      </c>
      <c r="H286" s="15">
        <v>13</v>
      </c>
      <c r="I286" s="15">
        <v>979.332</v>
      </c>
      <c r="J286" s="15">
        <v>18108.28</v>
      </c>
      <c r="K286" s="15">
        <v>6</v>
      </c>
      <c r="L286" s="15">
        <v>519.586</v>
      </c>
      <c r="M286" s="15">
        <v>7623.32</v>
      </c>
      <c r="N286" s="15">
        <v>1</v>
      </c>
      <c r="O286" s="15">
        <v>20.948</v>
      </c>
      <c r="P286" s="15">
        <v>495.73</v>
      </c>
      <c r="Q286" s="15">
        <v>107</v>
      </c>
      <c r="R286" s="15">
        <v>10104.366</v>
      </c>
      <c r="S286" s="15">
        <v>152444.41</v>
      </c>
    </row>
    <row r="287" spans="4:19" ht="12.75">
      <c r="D287" s="21" t="s">
        <v>673</v>
      </c>
      <c r="E287" s="15"/>
      <c r="F287" s="15"/>
      <c r="G287" s="15"/>
      <c r="H287" s="15">
        <v>6</v>
      </c>
      <c r="I287" s="15">
        <v>107.604</v>
      </c>
      <c r="J287" s="15">
        <v>1604.53</v>
      </c>
      <c r="K287" s="15">
        <v>1</v>
      </c>
      <c r="L287" s="15">
        <v>19.125</v>
      </c>
      <c r="M287" s="15">
        <v>604.66</v>
      </c>
      <c r="N287" s="15">
        <v>39</v>
      </c>
      <c r="O287" s="15">
        <v>748.854</v>
      </c>
      <c r="P287" s="15">
        <v>18332.34</v>
      </c>
      <c r="Q287" s="15">
        <v>46</v>
      </c>
      <c r="R287" s="15">
        <v>875.583</v>
      </c>
      <c r="S287" s="15">
        <v>20541.53</v>
      </c>
    </row>
    <row r="288" spans="4:19" ht="12.75">
      <c r="D288" s="21" t="s">
        <v>674</v>
      </c>
      <c r="E288" s="15"/>
      <c r="F288" s="15"/>
      <c r="G288" s="15"/>
      <c r="H288" s="15">
        <v>5</v>
      </c>
      <c r="I288" s="15">
        <v>94.667</v>
      </c>
      <c r="J288" s="15">
        <v>3392.89</v>
      </c>
      <c r="K288" s="15">
        <v>27</v>
      </c>
      <c r="L288" s="15">
        <v>2255.829</v>
      </c>
      <c r="M288" s="15">
        <v>87318</v>
      </c>
      <c r="N288" s="15">
        <v>1</v>
      </c>
      <c r="O288" s="15">
        <v>21.75</v>
      </c>
      <c r="P288" s="15">
        <v>374.52</v>
      </c>
      <c r="Q288" s="15">
        <v>33</v>
      </c>
      <c r="R288" s="15">
        <v>2372.246</v>
      </c>
      <c r="S288" s="15">
        <v>91085.41</v>
      </c>
    </row>
    <row r="289" spans="4:19" ht="12.75">
      <c r="D289" s="21" t="s">
        <v>675</v>
      </c>
      <c r="E289" s="15"/>
      <c r="F289" s="15"/>
      <c r="G289" s="15"/>
      <c r="H289" s="15">
        <v>1</v>
      </c>
      <c r="I289" s="15">
        <v>16.281</v>
      </c>
      <c r="J289" s="15">
        <v>569.71</v>
      </c>
      <c r="K289" s="15">
        <v>27</v>
      </c>
      <c r="L289" s="15">
        <v>2255.829</v>
      </c>
      <c r="M289" s="15">
        <v>87318</v>
      </c>
      <c r="N289" s="15"/>
      <c r="O289" s="15"/>
      <c r="P289" s="15"/>
      <c r="Q289" s="15">
        <v>28</v>
      </c>
      <c r="R289" s="15">
        <v>2272.11</v>
      </c>
      <c r="S289" s="15">
        <v>87887.71</v>
      </c>
    </row>
    <row r="290" spans="4:19" ht="12.75">
      <c r="D290" s="21" t="s">
        <v>676</v>
      </c>
      <c r="E290" s="15"/>
      <c r="F290" s="15"/>
      <c r="G290" s="15"/>
      <c r="H290" s="15">
        <v>44</v>
      </c>
      <c r="I290" s="15">
        <v>4461.442</v>
      </c>
      <c r="J290" s="15">
        <v>135568.44</v>
      </c>
      <c r="K290" s="15">
        <v>183</v>
      </c>
      <c r="L290" s="15">
        <v>18818.761</v>
      </c>
      <c r="M290" s="15">
        <v>387194.79</v>
      </c>
      <c r="N290" s="15">
        <v>261</v>
      </c>
      <c r="O290" s="15">
        <v>24042.975</v>
      </c>
      <c r="P290" s="15">
        <v>612899.31</v>
      </c>
      <c r="Q290" s="15">
        <v>488</v>
      </c>
      <c r="R290" s="15">
        <v>47323.178</v>
      </c>
      <c r="S290" s="15">
        <v>1135662.54</v>
      </c>
    </row>
    <row r="291" spans="4:19" ht="12.75">
      <c r="D291" s="21" t="s">
        <v>677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>
        <v>5</v>
      </c>
      <c r="O291" s="15">
        <v>120.602</v>
      </c>
      <c r="P291" s="15">
        <v>9472.7</v>
      </c>
      <c r="Q291" s="15">
        <v>5</v>
      </c>
      <c r="R291" s="15">
        <v>120.602</v>
      </c>
      <c r="S291" s="15">
        <v>9472.7</v>
      </c>
    </row>
    <row r="292" spans="4:19" ht="12.75">
      <c r="D292" s="21" t="s">
        <v>678</v>
      </c>
      <c r="E292" s="15"/>
      <c r="F292" s="15"/>
      <c r="G292" s="15"/>
      <c r="H292" s="15">
        <v>44</v>
      </c>
      <c r="I292" s="15">
        <v>4461.442</v>
      </c>
      <c r="J292" s="15">
        <v>135568.44</v>
      </c>
      <c r="K292" s="15">
        <v>12</v>
      </c>
      <c r="L292" s="15">
        <v>1087.305</v>
      </c>
      <c r="M292" s="15">
        <v>41504.87</v>
      </c>
      <c r="N292" s="15">
        <v>31</v>
      </c>
      <c r="O292" s="15">
        <v>2792.259</v>
      </c>
      <c r="P292" s="15">
        <v>90049.14</v>
      </c>
      <c r="Q292" s="15">
        <v>87</v>
      </c>
      <c r="R292" s="15">
        <v>8341.006</v>
      </c>
      <c r="S292" s="15">
        <v>267122.45</v>
      </c>
    </row>
    <row r="293" spans="4:19" ht="12.75">
      <c r="D293" s="21" t="s">
        <v>679</v>
      </c>
      <c r="E293" s="15"/>
      <c r="F293" s="15"/>
      <c r="G293" s="15"/>
      <c r="H293" s="15"/>
      <c r="I293" s="15"/>
      <c r="J293" s="15"/>
      <c r="K293" s="15">
        <v>3</v>
      </c>
      <c r="L293" s="15">
        <v>286.899</v>
      </c>
      <c r="M293" s="15">
        <v>6299.1</v>
      </c>
      <c r="N293" s="15">
        <v>148</v>
      </c>
      <c r="O293" s="15">
        <v>12965.993</v>
      </c>
      <c r="P293" s="15">
        <v>386076.55</v>
      </c>
      <c r="Q293" s="15">
        <v>151</v>
      </c>
      <c r="R293" s="15">
        <v>13252.892</v>
      </c>
      <c r="S293" s="15">
        <v>392375.65</v>
      </c>
    </row>
    <row r="294" spans="4:19" ht="12.75">
      <c r="D294" s="21" t="s">
        <v>680</v>
      </c>
      <c r="E294" s="15"/>
      <c r="F294" s="15"/>
      <c r="G294" s="15"/>
      <c r="H294" s="15"/>
      <c r="I294" s="15"/>
      <c r="J294" s="15"/>
      <c r="K294" s="15">
        <v>168</v>
      </c>
      <c r="L294" s="15">
        <v>17444.557</v>
      </c>
      <c r="M294" s="15">
        <v>339390.82</v>
      </c>
      <c r="N294" s="15">
        <v>77</v>
      </c>
      <c r="O294" s="15">
        <v>8164.121</v>
      </c>
      <c r="P294" s="15">
        <v>127300.92</v>
      </c>
      <c r="Q294" s="15">
        <v>245</v>
      </c>
      <c r="R294" s="15">
        <v>25608.678</v>
      </c>
      <c r="S294" s="15">
        <v>466691.74</v>
      </c>
    </row>
    <row r="295" spans="4:19" ht="12.75">
      <c r="D295" s="21" t="s">
        <v>681</v>
      </c>
      <c r="E295" s="15"/>
      <c r="F295" s="15"/>
      <c r="G295" s="15"/>
      <c r="H295" s="15">
        <v>11</v>
      </c>
      <c r="I295" s="15">
        <v>213.403</v>
      </c>
      <c r="J295" s="15">
        <v>3249.33</v>
      </c>
      <c r="K295" s="15">
        <v>98</v>
      </c>
      <c r="L295" s="15">
        <v>4593.376</v>
      </c>
      <c r="M295" s="15">
        <v>131702.38</v>
      </c>
      <c r="N295" s="15">
        <v>51</v>
      </c>
      <c r="O295" s="15">
        <v>835.221</v>
      </c>
      <c r="P295" s="15">
        <v>23686.32</v>
      </c>
      <c r="Q295" s="15">
        <v>160</v>
      </c>
      <c r="R295" s="15">
        <v>5642</v>
      </c>
      <c r="S295" s="15">
        <v>158638.03</v>
      </c>
    </row>
    <row r="296" spans="4:19" ht="12.75">
      <c r="D296" s="21" t="s">
        <v>773</v>
      </c>
      <c r="E296" s="15"/>
      <c r="F296" s="15"/>
      <c r="G296" s="15"/>
      <c r="H296" s="15">
        <v>1</v>
      </c>
      <c r="I296" s="15">
        <v>22.007</v>
      </c>
      <c r="J296" s="15">
        <v>572.29</v>
      </c>
      <c r="K296" s="15"/>
      <c r="L296" s="15"/>
      <c r="M296" s="15"/>
      <c r="N296" s="15">
        <v>9</v>
      </c>
      <c r="O296" s="15">
        <v>147.289</v>
      </c>
      <c r="P296" s="15">
        <v>3766.94</v>
      </c>
      <c r="Q296" s="15">
        <v>10</v>
      </c>
      <c r="R296" s="15">
        <v>169.296</v>
      </c>
      <c r="S296" s="15">
        <v>4339.23</v>
      </c>
    </row>
    <row r="297" spans="4:19" ht="12.75">
      <c r="D297" s="21" t="s">
        <v>682</v>
      </c>
      <c r="E297" s="15"/>
      <c r="F297" s="15"/>
      <c r="G297" s="15"/>
      <c r="H297" s="15"/>
      <c r="I297" s="15"/>
      <c r="J297" s="15"/>
      <c r="K297" s="15">
        <v>42</v>
      </c>
      <c r="L297" s="15">
        <v>3419.535</v>
      </c>
      <c r="M297" s="15">
        <v>103815.11</v>
      </c>
      <c r="N297" s="15">
        <v>1</v>
      </c>
      <c r="O297" s="15">
        <v>21.706</v>
      </c>
      <c r="P297" s="15">
        <v>487.86</v>
      </c>
      <c r="Q297" s="15">
        <v>43</v>
      </c>
      <c r="R297" s="15">
        <v>3441.241</v>
      </c>
      <c r="S297" s="15">
        <v>104302.97</v>
      </c>
    </row>
    <row r="298" spans="4:19" ht="12.75">
      <c r="D298" s="21" t="s">
        <v>683</v>
      </c>
      <c r="E298" s="15"/>
      <c r="F298" s="15"/>
      <c r="G298" s="15"/>
      <c r="H298" s="15">
        <v>10</v>
      </c>
      <c r="I298" s="15">
        <v>191.396</v>
      </c>
      <c r="J298" s="15">
        <v>2677.04</v>
      </c>
      <c r="K298" s="15">
        <v>56</v>
      </c>
      <c r="L298" s="15">
        <v>1173.841</v>
      </c>
      <c r="M298" s="15">
        <v>27887.27</v>
      </c>
      <c r="N298" s="15">
        <v>35</v>
      </c>
      <c r="O298" s="15">
        <v>630.202</v>
      </c>
      <c r="P298" s="15">
        <v>18001.17</v>
      </c>
      <c r="Q298" s="15">
        <v>101</v>
      </c>
      <c r="R298" s="15">
        <v>1995.439</v>
      </c>
      <c r="S298" s="15">
        <v>48565.48</v>
      </c>
    </row>
    <row r="299" spans="4:19" ht="12.75">
      <c r="D299" s="21" t="s">
        <v>774</v>
      </c>
      <c r="E299" s="15"/>
      <c r="F299" s="15"/>
      <c r="G299" s="15"/>
      <c r="H299" s="15">
        <v>12</v>
      </c>
      <c r="I299" s="15">
        <v>210.954</v>
      </c>
      <c r="J299" s="15">
        <v>13868.12</v>
      </c>
      <c r="K299" s="15"/>
      <c r="L299" s="15"/>
      <c r="M299" s="15"/>
      <c r="N299" s="15"/>
      <c r="O299" s="15"/>
      <c r="P299" s="15"/>
      <c r="Q299" s="15">
        <v>12</v>
      </c>
      <c r="R299" s="15">
        <v>210.954</v>
      </c>
      <c r="S299" s="15">
        <v>13868.12</v>
      </c>
    </row>
    <row r="300" spans="4:19" ht="12.75">
      <c r="D300" s="21" t="s">
        <v>775</v>
      </c>
      <c r="E300" s="15"/>
      <c r="F300" s="15"/>
      <c r="G300" s="15"/>
      <c r="H300" s="15">
        <v>12</v>
      </c>
      <c r="I300" s="15">
        <v>210.954</v>
      </c>
      <c r="J300" s="15">
        <v>13868.12</v>
      </c>
      <c r="K300" s="15"/>
      <c r="L300" s="15"/>
      <c r="M300" s="15"/>
      <c r="N300" s="15"/>
      <c r="O300" s="15"/>
      <c r="P300" s="15"/>
      <c r="Q300" s="15">
        <v>12</v>
      </c>
      <c r="R300" s="15">
        <v>210.954</v>
      </c>
      <c r="S300" s="15">
        <v>13868.12</v>
      </c>
    </row>
    <row r="301" spans="4:19" ht="12.75">
      <c r="D301" s="21" t="s">
        <v>684</v>
      </c>
      <c r="E301" s="15"/>
      <c r="F301" s="15"/>
      <c r="G301" s="15"/>
      <c r="H301" s="15"/>
      <c r="I301" s="15"/>
      <c r="J301" s="15"/>
      <c r="K301" s="15">
        <v>24</v>
      </c>
      <c r="L301" s="15">
        <v>496.522</v>
      </c>
      <c r="M301" s="15">
        <v>10192.67</v>
      </c>
      <c r="N301" s="15">
        <v>11</v>
      </c>
      <c r="O301" s="15">
        <v>222.583</v>
      </c>
      <c r="P301" s="15">
        <v>5372.9</v>
      </c>
      <c r="Q301" s="15">
        <v>35</v>
      </c>
      <c r="R301" s="15">
        <v>719.105</v>
      </c>
      <c r="S301" s="15">
        <v>15565.57</v>
      </c>
    </row>
    <row r="302" spans="4:19" ht="12.75">
      <c r="D302" s="21" t="s">
        <v>685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>
        <v>1</v>
      </c>
      <c r="O302" s="15">
        <v>13.87</v>
      </c>
      <c r="P302" s="15">
        <v>437.09</v>
      </c>
      <c r="Q302" s="15">
        <v>1</v>
      </c>
      <c r="R302" s="15">
        <v>13.87</v>
      </c>
      <c r="S302" s="15">
        <v>437.09</v>
      </c>
    </row>
    <row r="303" spans="4:19" ht="12.75">
      <c r="D303" s="21" t="s">
        <v>335</v>
      </c>
      <c r="E303" s="15">
        <v>38</v>
      </c>
      <c r="F303" s="15">
        <v>757.284</v>
      </c>
      <c r="G303" s="15">
        <v>14760.63</v>
      </c>
      <c r="H303" s="15">
        <v>347</v>
      </c>
      <c r="I303" s="15">
        <v>5898.387</v>
      </c>
      <c r="J303" s="15">
        <v>639572.89</v>
      </c>
      <c r="K303" s="15">
        <v>13</v>
      </c>
      <c r="L303" s="15">
        <v>250.789</v>
      </c>
      <c r="M303" s="15">
        <v>10308.86</v>
      </c>
      <c r="N303" s="15">
        <v>374</v>
      </c>
      <c r="O303" s="15">
        <v>5624.645</v>
      </c>
      <c r="P303" s="15">
        <v>174353.06</v>
      </c>
      <c r="Q303" s="15">
        <v>772</v>
      </c>
      <c r="R303" s="15">
        <v>12531.105</v>
      </c>
      <c r="S303" s="15">
        <v>838995.44</v>
      </c>
    </row>
    <row r="304" spans="4:19" ht="12.75">
      <c r="D304" s="21" t="s">
        <v>686</v>
      </c>
      <c r="E304" s="15">
        <v>38</v>
      </c>
      <c r="F304" s="15">
        <v>757.284</v>
      </c>
      <c r="G304" s="15">
        <v>14760.63</v>
      </c>
      <c r="H304" s="15">
        <v>27</v>
      </c>
      <c r="I304" s="15">
        <v>523.828</v>
      </c>
      <c r="J304" s="15">
        <v>14487.39</v>
      </c>
      <c r="K304" s="15"/>
      <c r="L304" s="15"/>
      <c r="M304" s="15"/>
      <c r="N304" s="15">
        <v>10</v>
      </c>
      <c r="O304" s="15">
        <v>159.302</v>
      </c>
      <c r="P304" s="15">
        <v>4794.29</v>
      </c>
      <c r="Q304" s="15">
        <v>75</v>
      </c>
      <c r="R304" s="15">
        <v>1440.414</v>
      </c>
      <c r="S304" s="15">
        <v>34042.31</v>
      </c>
    </row>
    <row r="305" spans="4:19" ht="12.75">
      <c r="D305" s="21" t="s">
        <v>687</v>
      </c>
      <c r="E305" s="15"/>
      <c r="F305" s="15"/>
      <c r="G305" s="15"/>
      <c r="H305" s="15">
        <v>25</v>
      </c>
      <c r="I305" s="15">
        <v>156.041</v>
      </c>
      <c r="J305" s="15">
        <v>11887.69</v>
      </c>
      <c r="K305" s="15">
        <v>1</v>
      </c>
      <c r="L305" s="15">
        <v>9</v>
      </c>
      <c r="M305" s="15">
        <v>252.65</v>
      </c>
      <c r="N305" s="15">
        <v>25</v>
      </c>
      <c r="O305" s="15">
        <v>306.634</v>
      </c>
      <c r="P305" s="15">
        <v>13746.12</v>
      </c>
      <c r="Q305" s="15">
        <v>51</v>
      </c>
      <c r="R305" s="15">
        <v>471.675</v>
      </c>
      <c r="S305" s="15">
        <v>25886.46</v>
      </c>
    </row>
    <row r="306" spans="4:19" ht="12.75">
      <c r="D306" s="21" t="s">
        <v>688</v>
      </c>
      <c r="E306" s="15"/>
      <c r="F306" s="15"/>
      <c r="G306" s="15"/>
      <c r="H306" s="15">
        <v>1</v>
      </c>
      <c r="I306" s="15">
        <v>9.157</v>
      </c>
      <c r="J306" s="15">
        <v>626.73</v>
      </c>
      <c r="K306" s="15"/>
      <c r="L306" s="15"/>
      <c r="M306" s="15"/>
      <c r="N306" s="15">
        <v>149</v>
      </c>
      <c r="O306" s="15">
        <v>2548.151</v>
      </c>
      <c r="P306" s="15">
        <v>62564.22</v>
      </c>
      <c r="Q306" s="15">
        <v>150</v>
      </c>
      <c r="R306" s="15">
        <v>2557.308</v>
      </c>
      <c r="S306" s="15">
        <v>63190.95</v>
      </c>
    </row>
    <row r="307" spans="4:19" ht="12.75">
      <c r="D307" s="21" t="s">
        <v>689</v>
      </c>
      <c r="E307" s="15"/>
      <c r="F307" s="15"/>
      <c r="G307" s="15"/>
      <c r="H307" s="15">
        <v>1</v>
      </c>
      <c r="I307" s="15">
        <v>9.157</v>
      </c>
      <c r="J307" s="15">
        <v>626.73</v>
      </c>
      <c r="K307" s="15"/>
      <c r="L307" s="15"/>
      <c r="M307" s="15"/>
      <c r="N307" s="15">
        <v>141</v>
      </c>
      <c r="O307" s="15">
        <v>2400.041</v>
      </c>
      <c r="P307" s="15">
        <v>54251.71</v>
      </c>
      <c r="Q307" s="15">
        <v>142</v>
      </c>
      <c r="R307" s="15">
        <v>2409.198</v>
      </c>
      <c r="S307" s="15">
        <v>54878.44</v>
      </c>
    </row>
    <row r="308" spans="4:19" ht="12.75">
      <c r="D308" s="21" t="s">
        <v>690</v>
      </c>
      <c r="E308" s="15"/>
      <c r="F308" s="15"/>
      <c r="G308" s="15"/>
      <c r="H308" s="15">
        <v>171</v>
      </c>
      <c r="I308" s="15">
        <v>3281.89</v>
      </c>
      <c r="J308" s="15">
        <v>540631.29</v>
      </c>
      <c r="K308" s="15">
        <v>3</v>
      </c>
      <c r="L308" s="15">
        <v>103.14</v>
      </c>
      <c r="M308" s="15">
        <v>6576.59</v>
      </c>
      <c r="N308" s="15">
        <v>76</v>
      </c>
      <c r="O308" s="15">
        <v>1252.993</v>
      </c>
      <c r="P308" s="15">
        <v>45760.41</v>
      </c>
      <c r="Q308" s="15">
        <v>250</v>
      </c>
      <c r="R308" s="15">
        <v>4638.023</v>
      </c>
      <c r="S308" s="15">
        <v>592968.29</v>
      </c>
    </row>
    <row r="309" spans="4:19" ht="12.75">
      <c r="D309" s="21" t="s">
        <v>388</v>
      </c>
      <c r="E309" s="15"/>
      <c r="F309" s="15"/>
      <c r="G309" s="15"/>
      <c r="H309" s="15">
        <v>2</v>
      </c>
      <c r="I309" s="15">
        <v>22.378</v>
      </c>
      <c r="J309" s="15">
        <v>2946.68</v>
      </c>
      <c r="K309" s="15"/>
      <c r="L309" s="15"/>
      <c r="M309" s="15"/>
      <c r="N309" s="15">
        <v>5</v>
      </c>
      <c r="O309" s="15">
        <v>107.566</v>
      </c>
      <c r="P309" s="15">
        <v>3534.86</v>
      </c>
      <c r="Q309" s="15">
        <v>7</v>
      </c>
      <c r="R309" s="15">
        <v>129.944</v>
      </c>
      <c r="S309" s="15">
        <v>6481.54</v>
      </c>
    </row>
    <row r="310" spans="4:19" ht="12.75">
      <c r="D310" s="21" t="s">
        <v>691</v>
      </c>
      <c r="E310" s="15"/>
      <c r="F310" s="15"/>
      <c r="G310" s="15"/>
      <c r="H310" s="15">
        <v>2</v>
      </c>
      <c r="I310" s="15">
        <v>22.378</v>
      </c>
      <c r="J310" s="15">
        <v>2946.68</v>
      </c>
      <c r="K310" s="15"/>
      <c r="L310" s="15"/>
      <c r="M310" s="15"/>
      <c r="N310" s="20">
        <v>0</v>
      </c>
      <c r="O310" s="20">
        <v>0</v>
      </c>
      <c r="P310" s="20">
        <v>0</v>
      </c>
      <c r="Q310" s="15">
        <v>2</v>
      </c>
      <c r="R310" s="15">
        <v>22.378</v>
      </c>
      <c r="S310" s="15">
        <v>2946.68</v>
      </c>
    </row>
    <row r="311" spans="4:19" ht="12.75">
      <c r="D311" s="21" t="s">
        <v>692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>
        <v>4</v>
      </c>
      <c r="O311" s="15">
        <v>154.302</v>
      </c>
      <c r="P311" s="15">
        <v>1199.44</v>
      </c>
      <c r="Q311" s="15">
        <v>4</v>
      </c>
      <c r="R311" s="15">
        <v>154.302</v>
      </c>
      <c r="S311" s="15">
        <v>1199.44</v>
      </c>
    </row>
    <row r="312" spans="4:19" ht="12.75">
      <c r="D312" s="21" t="s">
        <v>693</v>
      </c>
      <c r="E312" s="15"/>
      <c r="F312" s="15"/>
      <c r="G312" s="15"/>
      <c r="H312" s="15">
        <v>16</v>
      </c>
      <c r="I312" s="15">
        <v>250.104</v>
      </c>
      <c r="J312" s="15">
        <v>12272.55</v>
      </c>
      <c r="K312" s="15">
        <v>2</v>
      </c>
      <c r="L312" s="15">
        <v>9.48</v>
      </c>
      <c r="M312" s="15">
        <v>706.54</v>
      </c>
      <c r="N312" s="15">
        <v>26</v>
      </c>
      <c r="O312" s="15">
        <v>226.901</v>
      </c>
      <c r="P312" s="15">
        <v>9027.41</v>
      </c>
      <c r="Q312" s="15">
        <v>44</v>
      </c>
      <c r="R312" s="15">
        <v>486.485</v>
      </c>
      <c r="S312" s="15">
        <v>22006.5</v>
      </c>
    </row>
    <row r="313" spans="4:19" ht="12.75">
      <c r="D313" s="21" t="s">
        <v>694</v>
      </c>
      <c r="E313" s="15"/>
      <c r="F313" s="15"/>
      <c r="G313" s="15"/>
      <c r="H313" s="15">
        <v>1</v>
      </c>
      <c r="I313" s="15">
        <v>20</v>
      </c>
      <c r="J313" s="15">
        <v>1470.02</v>
      </c>
      <c r="K313" s="15">
        <v>5</v>
      </c>
      <c r="L313" s="15">
        <v>102.759</v>
      </c>
      <c r="M313" s="15">
        <v>2167.79</v>
      </c>
      <c r="N313" s="15">
        <v>20</v>
      </c>
      <c r="O313" s="15">
        <v>370.556</v>
      </c>
      <c r="P313" s="15">
        <v>14803.58</v>
      </c>
      <c r="Q313" s="15">
        <v>26</v>
      </c>
      <c r="R313" s="15">
        <v>493.315</v>
      </c>
      <c r="S313" s="15">
        <v>18441.39</v>
      </c>
    </row>
    <row r="314" spans="4:19" ht="12.75">
      <c r="D314" s="21" t="s">
        <v>695</v>
      </c>
      <c r="E314" s="15"/>
      <c r="F314" s="15"/>
      <c r="G314" s="15"/>
      <c r="H314" s="15">
        <v>106</v>
      </c>
      <c r="I314" s="15">
        <v>1657.367</v>
      </c>
      <c r="J314" s="15">
        <v>58197.22</v>
      </c>
      <c r="K314" s="15">
        <v>2</v>
      </c>
      <c r="L314" s="15">
        <v>26.41</v>
      </c>
      <c r="M314" s="15">
        <v>605.29</v>
      </c>
      <c r="N314" s="15">
        <v>64</v>
      </c>
      <c r="O314" s="15">
        <v>605.806</v>
      </c>
      <c r="P314" s="15">
        <v>22457.59</v>
      </c>
      <c r="Q314" s="15">
        <v>172</v>
      </c>
      <c r="R314" s="15">
        <v>2289.583</v>
      </c>
      <c r="S314" s="15">
        <v>81260.1</v>
      </c>
    </row>
    <row r="315" spans="4:19" ht="12.75">
      <c r="D315" s="21" t="s">
        <v>696</v>
      </c>
      <c r="E315" s="15"/>
      <c r="F315" s="15"/>
      <c r="G315" s="15"/>
      <c r="H315" s="15">
        <v>24</v>
      </c>
      <c r="I315" s="15">
        <v>318.684</v>
      </c>
      <c r="J315" s="15">
        <v>27120.73</v>
      </c>
      <c r="K315" s="15">
        <v>2</v>
      </c>
      <c r="L315" s="15">
        <v>26.41</v>
      </c>
      <c r="M315" s="15">
        <v>605.29</v>
      </c>
      <c r="N315" s="15">
        <v>5</v>
      </c>
      <c r="O315" s="15">
        <v>29.118</v>
      </c>
      <c r="P315" s="15">
        <v>2492.04</v>
      </c>
      <c r="Q315" s="15">
        <v>31</v>
      </c>
      <c r="R315" s="15">
        <v>374.212</v>
      </c>
      <c r="S315" s="15">
        <v>30218.06</v>
      </c>
    </row>
    <row r="316" spans="4:19" ht="12.75">
      <c r="D316" s="21" t="s">
        <v>697</v>
      </c>
      <c r="E316" s="15"/>
      <c r="F316" s="15"/>
      <c r="G316" s="15"/>
      <c r="H316" s="15">
        <v>10</v>
      </c>
      <c r="I316" s="15">
        <v>162.411</v>
      </c>
      <c r="J316" s="15">
        <v>6232.22</v>
      </c>
      <c r="K316" s="15"/>
      <c r="L316" s="15"/>
      <c r="M316" s="15"/>
      <c r="N316" s="15">
        <v>14</v>
      </c>
      <c r="O316" s="15">
        <v>174.226</v>
      </c>
      <c r="P316" s="15">
        <v>7239.04</v>
      </c>
      <c r="Q316" s="15">
        <v>24</v>
      </c>
      <c r="R316" s="15">
        <v>336.637</v>
      </c>
      <c r="S316" s="15">
        <v>13471.26</v>
      </c>
    </row>
    <row r="317" spans="4:19" ht="12.75">
      <c r="D317" s="21" t="s">
        <v>338</v>
      </c>
      <c r="E317" s="15">
        <v>3</v>
      </c>
      <c r="F317" s="15">
        <v>27.38</v>
      </c>
      <c r="G317" s="15">
        <v>1584.84</v>
      </c>
      <c r="H317" s="15">
        <v>252</v>
      </c>
      <c r="I317" s="15">
        <v>4367.95</v>
      </c>
      <c r="J317" s="15">
        <v>229771.31</v>
      </c>
      <c r="K317" s="15">
        <v>152</v>
      </c>
      <c r="L317" s="15">
        <v>1503.503</v>
      </c>
      <c r="M317" s="15">
        <v>57743.31</v>
      </c>
      <c r="N317" s="15">
        <v>1064</v>
      </c>
      <c r="O317" s="15">
        <v>9094.559</v>
      </c>
      <c r="P317" s="15">
        <v>664642.32</v>
      </c>
      <c r="Q317" s="15">
        <v>1471</v>
      </c>
      <c r="R317" s="15">
        <v>14993.392</v>
      </c>
      <c r="S317" s="15">
        <v>953741.78</v>
      </c>
    </row>
    <row r="318" spans="4:19" ht="12.75">
      <c r="D318" s="21" t="s">
        <v>698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>
        <v>1</v>
      </c>
      <c r="O318" s="15">
        <v>4.296</v>
      </c>
      <c r="P318" s="15">
        <v>249.76</v>
      </c>
      <c r="Q318" s="15">
        <v>1</v>
      </c>
      <c r="R318" s="15">
        <v>4.296</v>
      </c>
      <c r="S318" s="15">
        <v>249.76</v>
      </c>
    </row>
    <row r="319" spans="4:19" ht="12.75">
      <c r="D319" s="21" t="s">
        <v>699</v>
      </c>
      <c r="E319" s="15"/>
      <c r="F319" s="15"/>
      <c r="G319" s="15"/>
      <c r="H319" s="15">
        <v>63</v>
      </c>
      <c r="I319" s="15">
        <v>611.598</v>
      </c>
      <c r="J319" s="15">
        <v>55972.06</v>
      </c>
      <c r="K319" s="15">
        <v>87</v>
      </c>
      <c r="L319" s="15">
        <v>458.379</v>
      </c>
      <c r="M319" s="15">
        <v>31850.99</v>
      </c>
      <c r="N319" s="15">
        <v>14</v>
      </c>
      <c r="O319" s="15">
        <v>124.158</v>
      </c>
      <c r="P319" s="15">
        <v>11391.33</v>
      </c>
      <c r="Q319" s="15">
        <v>164</v>
      </c>
      <c r="R319" s="15">
        <v>1194.135</v>
      </c>
      <c r="S319" s="15">
        <v>99214.38</v>
      </c>
    </row>
    <row r="320" spans="4:19" ht="12.75">
      <c r="D320" s="21" t="s">
        <v>700</v>
      </c>
      <c r="E320" s="15"/>
      <c r="F320" s="15"/>
      <c r="G320" s="15"/>
      <c r="H320" s="15">
        <v>27</v>
      </c>
      <c r="I320" s="15">
        <v>195.873</v>
      </c>
      <c r="J320" s="15">
        <v>30570.93</v>
      </c>
      <c r="K320" s="15"/>
      <c r="L320" s="15"/>
      <c r="M320" s="15"/>
      <c r="N320" s="15">
        <v>11</v>
      </c>
      <c r="O320" s="15">
        <v>106.255</v>
      </c>
      <c r="P320" s="15">
        <v>9010.79</v>
      </c>
      <c r="Q320" s="15">
        <v>38</v>
      </c>
      <c r="R320" s="15">
        <v>302.128</v>
      </c>
      <c r="S320" s="15">
        <v>39581.72</v>
      </c>
    </row>
    <row r="321" spans="4:19" ht="12.75">
      <c r="D321" s="21" t="s">
        <v>701</v>
      </c>
      <c r="E321" s="15"/>
      <c r="F321" s="15"/>
      <c r="G321" s="15"/>
      <c r="H321" s="15">
        <v>143</v>
      </c>
      <c r="I321" s="15">
        <v>2820.807</v>
      </c>
      <c r="J321" s="15">
        <v>99068.05</v>
      </c>
      <c r="K321" s="15"/>
      <c r="L321" s="15"/>
      <c r="M321" s="15"/>
      <c r="N321" s="15">
        <v>62</v>
      </c>
      <c r="O321" s="15">
        <v>1199.318</v>
      </c>
      <c r="P321" s="15">
        <v>87842.39</v>
      </c>
      <c r="Q321" s="15">
        <v>205</v>
      </c>
      <c r="R321" s="15">
        <v>4020.125</v>
      </c>
      <c r="S321" s="15">
        <v>186910.44</v>
      </c>
    </row>
    <row r="322" spans="4:19" ht="12.75">
      <c r="D322" s="21" t="s">
        <v>702</v>
      </c>
      <c r="E322" s="15"/>
      <c r="F322" s="15"/>
      <c r="G322" s="15"/>
      <c r="H322" s="15">
        <v>3</v>
      </c>
      <c r="I322" s="15">
        <v>197.001</v>
      </c>
      <c r="J322" s="15">
        <v>25467.34</v>
      </c>
      <c r="K322" s="15"/>
      <c r="L322" s="15"/>
      <c r="M322" s="15"/>
      <c r="N322" s="15">
        <v>3</v>
      </c>
      <c r="O322" s="15">
        <v>475.5</v>
      </c>
      <c r="P322" s="15">
        <v>44663.16</v>
      </c>
      <c r="Q322" s="15">
        <v>6</v>
      </c>
      <c r="R322" s="15">
        <v>672.501</v>
      </c>
      <c r="S322" s="15">
        <v>70130.5</v>
      </c>
    </row>
    <row r="323" spans="4:19" ht="12.75">
      <c r="D323" s="21" t="s">
        <v>703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</row>
    <row r="324" spans="4:19" ht="12.75">
      <c r="D324" s="21" t="s">
        <v>790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>
        <v>3</v>
      </c>
      <c r="O324" s="15">
        <v>61.25</v>
      </c>
      <c r="P324" s="15">
        <v>822.29</v>
      </c>
      <c r="Q324" s="15">
        <v>3</v>
      </c>
      <c r="R324" s="15">
        <v>61.25</v>
      </c>
      <c r="S324" s="15">
        <v>822.29</v>
      </c>
    </row>
    <row r="325" spans="4:19" ht="12.75">
      <c r="D325" s="21" t="s">
        <v>704</v>
      </c>
      <c r="E325" s="15"/>
      <c r="F325" s="15"/>
      <c r="G325" s="15"/>
      <c r="H325" s="15">
        <v>135</v>
      </c>
      <c r="I325" s="15">
        <v>2586.834</v>
      </c>
      <c r="J325" s="15">
        <v>67128.21</v>
      </c>
      <c r="K325" s="15"/>
      <c r="L325" s="15"/>
      <c r="M325" s="15"/>
      <c r="N325" s="15">
        <v>37</v>
      </c>
      <c r="O325" s="15">
        <v>501.21</v>
      </c>
      <c r="P325" s="15">
        <v>26796.13</v>
      </c>
      <c r="Q325" s="15">
        <v>172</v>
      </c>
      <c r="R325" s="15">
        <v>3088.044</v>
      </c>
      <c r="S325" s="15">
        <v>93924.34</v>
      </c>
    </row>
    <row r="326" spans="4:19" ht="12.75">
      <c r="D326" s="21" t="s">
        <v>705</v>
      </c>
      <c r="E326" s="15"/>
      <c r="F326" s="15"/>
      <c r="G326" s="15"/>
      <c r="H326" s="15"/>
      <c r="I326" s="15"/>
      <c r="J326" s="15"/>
      <c r="K326" s="15">
        <v>1</v>
      </c>
      <c r="L326" s="15">
        <v>21.497</v>
      </c>
      <c r="M326" s="15">
        <v>188.76</v>
      </c>
      <c r="N326" s="15">
        <v>3</v>
      </c>
      <c r="O326" s="15">
        <v>33.012</v>
      </c>
      <c r="P326" s="15">
        <v>1699.76</v>
      </c>
      <c r="Q326" s="15">
        <v>4</v>
      </c>
      <c r="R326" s="15">
        <v>54.509</v>
      </c>
      <c r="S326" s="15">
        <v>1888.52</v>
      </c>
    </row>
    <row r="327" spans="4:19" ht="12.75">
      <c r="D327" s="21" t="s">
        <v>706</v>
      </c>
      <c r="E327" s="15"/>
      <c r="F327" s="15"/>
      <c r="G327" s="15"/>
      <c r="H327" s="15">
        <v>2</v>
      </c>
      <c r="I327" s="15">
        <v>21.825</v>
      </c>
      <c r="J327" s="15">
        <v>1609.6</v>
      </c>
      <c r="K327" s="15"/>
      <c r="L327" s="15"/>
      <c r="M327" s="15"/>
      <c r="N327" s="15">
        <v>9</v>
      </c>
      <c r="O327" s="15">
        <v>135.587</v>
      </c>
      <c r="P327" s="15">
        <v>5016.33</v>
      </c>
      <c r="Q327" s="15">
        <v>11</v>
      </c>
      <c r="R327" s="15">
        <v>157.412</v>
      </c>
      <c r="S327" s="15">
        <v>6625.93</v>
      </c>
    </row>
    <row r="328" spans="4:19" ht="12.75">
      <c r="D328" s="21" t="s">
        <v>707</v>
      </c>
      <c r="E328" s="15"/>
      <c r="F328" s="15"/>
      <c r="G328" s="15"/>
      <c r="H328" s="15">
        <v>4</v>
      </c>
      <c r="I328" s="15">
        <v>22.708</v>
      </c>
      <c r="J328" s="15">
        <v>3236.25</v>
      </c>
      <c r="K328" s="15">
        <v>11</v>
      </c>
      <c r="L328" s="15">
        <v>109.644</v>
      </c>
      <c r="M328" s="15">
        <v>5109.5</v>
      </c>
      <c r="N328" s="15">
        <v>35</v>
      </c>
      <c r="O328" s="15">
        <v>196.624</v>
      </c>
      <c r="P328" s="15">
        <v>21743.44</v>
      </c>
      <c r="Q328" s="15">
        <v>50</v>
      </c>
      <c r="R328" s="15">
        <v>328.976</v>
      </c>
      <c r="S328" s="15">
        <v>30089.19</v>
      </c>
    </row>
    <row r="329" spans="4:19" ht="12.75">
      <c r="D329" s="21" t="s">
        <v>708</v>
      </c>
      <c r="E329" s="15"/>
      <c r="F329" s="15"/>
      <c r="G329" s="15"/>
      <c r="H329" s="15">
        <v>1</v>
      </c>
      <c r="I329" s="15">
        <v>21.5</v>
      </c>
      <c r="J329" s="15">
        <v>441.84</v>
      </c>
      <c r="K329" s="15">
        <v>1</v>
      </c>
      <c r="L329" s="15">
        <v>4.268</v>
      </c>
      <c r="M329" s="15">
        <v>579.01</v>
      </c>
      <c r="N329" s="15">
        <v>27</v>
      </c>
      <c r="O329" s="15">
        <v>512.891</v>
      </c>
      <c r="P329" s="15">
        <v>10253.14</v>
      </c>
      <c r="Q329" s="15">
        <v>29</v>
      </c>
      <c r="R329" s="15">
        <v>538.659</v>
      </c>
      <c r="S329" s="15">
        <v>11273.99</v>
      </c>
    </row>
    <row r="330" spans="4:19" ht="12.75">
      <c r="D330" s="21" t="s">
        <v>709</v>
      </c>
      <c r="E330" s="15"/>
      <c r="F330" s="15"/>
      <c r="G330" s="15"/>
      <c r="H330" s="15">
        <v>28</v>
      </c>
      <c r="I330" s="15">
        <v>264.138</v>
      </c>
      <c r="J330" s="15">
        <v>31210.24</v>
      </c>
      <c r="K330" s="15">
        <v>11</v>
      </c>
      <c r="L330" s="15">
        <v>113.65</v>
      </c>
      <c r="M330" s="15">
        <v>2629.33</v>
      </c>
      <c r="N330" s="15">
        <v>710</v>
      </c>
      <c r="O330" s="15">
        <v>5006.637</v>
      </c>
      <c r="P330" s="15">
        <v>450439.47</v>
      </c>
      <c r="Q330" s="15">
        <v>749</v>
      </c>
      <c r="R330" s="15">
        <v>5384.425</v>
      </c>
      <c r="S330" s="15">
        <v>484279.04</v>
      </c>
    </row>
    <row r="331" spans="4:19" ht="12.75">
      <c r="D331" s="21" t="s">
        <v>710</v>
      </c>
      <c r="E331" s="15">
        <v>3</v>
      </c>
      <c r="F331" s="15">
        <v>27.38</v>
      </c>
      <c r="G331" s="15">
        <v>1584.84</v>
      </c>
      <c r="H331" s="15">
        <v>11</v>
      </c>
      <c r="I331" s="15">
        <v>605.374</v>
      </c>
      <c r="J331" s="15">
        <v>38233.27</v>
      </c>
      <c r="K331" s="15">
        <v>41</v>
      </c>
      <c r="L331" s="15">
        <v>796.065</v>
      </c>
      <c r="M331" s="15">
        <v>17385.72</v>
      </c>
      <c r="N331" s="15">
        <v>203</v>
      </c>
      <c r="O331" s="15">
        <v>1882.036</v>
      </c>
      <c r="P331" s="15">
        <v>76006.7</v>
      </c>
      <c r="Q331" s="15">
        <v>258</v>
      </c>
      <c r="R331" s="15">
        <v>3310.855</v>
      </c>
      <c r="S331" s="15">
        <v>133210.53</v>
      </c>
    </row>
    <row r="332" spans="4:19" ht="12.75">
      <c r="D332" s="21" t="s">
        <v>336</v>
      </c>
      <c r="E332" s="15">
        <v>13</v>
      </c>
      <c r="F332" s="15">
        <v>2793.934</v>
      </c>
      <c r="G332" s="15">
        <v>355891.8</v>
      </c>
      <c r="H332" s="15">
        <v>69</v>
      </c>
      <c r="I332" s="15">
        <v>609.986</v>
      </c>
      <c r="J332" s="15">
        <v>56302.35</v>
      </c>
      <c r="K332" s="15">
        <v>84</v>
      </c>
      <c r="L332" s="15">
        <v>1223.318</v>
      </c>
      <c r="M332" s="15">
        <v>37187.08</v>
      </c>
      <c r="N332" s="15">
        <v>755</v>
      </c>
      <c r="O332" s="15">
        <v>6519.042</v>
      </c>
      <c r="P332" s="15">
        <v>366525.95</v>
      </c>
      <c r="Q332" s="15">
        <v>921</v>
      </c>
      <c r="R332" s="15">
        <v>11146.28</v>
      </c>
      <c r="S332" s="15">
        <v>815907.18</v>
      </c>
    </row>
    <row r="333" spans="4:19" ht="12.75">
      <c r="D333" s="21" t="s">
        <v>711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>
        <v>1</v>
      </c>
      <c r="O333" s="15">
        <v>122.345</v>
      </c>
      <c r="P333" s="15">
        <v>2591.36</v>
      </c>
      <c r="Q333" s="15">
        <v>1</v>
      </c>
      <c r="R333" s="15">
        <v>122.345</v>
      </c>
      <c r="S333" s="15">
        <v>2591.36</v>
      </c>
    </row>
    <row r="334" spans="4:19" ht="12.75">
      <c r="D334" s="21" t="s">
        <v>712</v>
      </c>
      <c r="E334" s="15">
        <v>12</v>
      </c>
      <c r="F334" s="15">
        <v>2792.55</v>
      </c>
      <c r="G334" s="15">
        <v>355363.52</v>
      </c>
      <c r="H334" s="15"/>
      <c r="I334" s="15"/>
      <c r="J334" s="15"/>
      <c r="K334" s="15">
        <v>6</v>
      </c>
      <c r="L334" s="15">
        <v>109.582</v>
      </c>
      <c r="M334" s="15">
        <v>3889.23</v>
      </c>
      <c r="N334" s="15">
        <v>5</v>
      </c>
      <c r="O334" s="15">
        <v>84.712</v>
      </c>
      <c r="P334" s="15">
        <v>5517.87</v>
      </c>
      <c r="Q334" s="15">
        <v>23</v>
      </c>
      <c r="R334" s="15">
        <v>2986.844</v>
      </c>
      <c r="S334" s="15">
        <v>364770.62</v>
      </c>
    </row>
    <row r="335" spans="4:19" ht="12.75">
      <c r="D335" s="21" t="s">
        <v>713</v>
      </c>
      <c r="E335" s="15"/>
      <c r="F335" s="15"/>
      <c r="G335" s="15"/>
      <c r="H335" s="15">
        <v>47</v>
      </c>
      <c r="I335" s="15">
        <v>398.833</v>
      </c>
      <c r="J335" s="15">
        <v>48867.72</v>
      </c>
      <c r="K335" s="15">
        <v>11</v>
      </c>
      <c r="L335" s="15">
        <v>99.776</v>
      </c>
      <c r="M335" s="15">
        <v>5460.68</v>
      </c>
      <c r="N335" s="15">
        <v>651</v>
      </c>
      <c r="O335" s="15">
        <v>5522.904</v>
      </c>
      <c r="P335" s="15">
        <v>325470.94</v>
      </c>
      <c r="Q335" s="15">
        <v>709</v>
      </c>
      <c r="R335" s="15">
        <v>6021.513</v>
      </c>
      <c r="S335" s="15">
        <v>379799.34</v>
      </c>
    </row>
    <row r="336" spans="4:19" ht="12.75">
      <c r="D336" s="21" t="s">
        <v>714</v>
      </c>
      <c r="E336" s="15"/>
      <c r="F336" s="15"/>
      <c r="G336" s="15"/>
      <c r="H336" s="15">
        <v>11</v>
      </c>
      <c r="I336" s="15">
        <v>152.356</v>
      </c>
      <c r="J336" s="15">
        <v>12997.05</v>
      </c>
      <c r="K336" s="15"/>
      <c r="L336" s="15"/>
      <c r="M336" s="15"/>
      <c r="N336" s="15">
        <v>124</v>
      </c>
      <c r="O336" s="15">
        <v>1444.675</v>
      </c>
      <c r="P336" s="15">
        <v>38001.14</v>
      </c>
      <c r="Q336" s="15">
        <v>135</v>
      </c>
      <c r="R336" s="15">
        <v>1597.031</v>
      </c>
      <c r="S336" s="15">
        <v>50998.19</v>
      </c>
    </row>
    <row r="337" spans="4:19" ht="12.75">
      <c r="D337" s="21" t="s">
        <v>715</v>
      </c>
      <c r="E337" s="15"/>
      <c r="F337" s="15"/>
      <c r="G337" s="15"/>
      <c r="H337" s="15">
        <v>27</v>
      </c>
      <c r="I337" s="15">
        <v>208.171</v>
      </c>
      <c r="J337" s="15">
        <v>27041.58</v>
      </c>
      <c r="K337" s="15"/>
      <c r="L337" s="15"/>
      <c r="M337" s="15"/>
      <c r="N337" s="15">
        <v>46</v>
      </c>
      <c r="O337" s="15">
        <v>368.479</v>
      </c>
      <c r="P337" s="15">
        <v>11673.25</v>
      </c>
      <c r="Q337" s="15">
        <v>73</v>
      </c>
      <c r="R337" s="15">
        <v>576.65</v>
      </c>
      <c r="S337" s="15">
        <v>38714.83</v>
      </c>
    </row>
    <row r="338" spans="4:19" ht="12.75">
      <c r="D338" s="21" t="s">
        <v>716</v>
      </c>
      <c r="E338" s="15"/>
      <c r="F338" s="15"/>
      <c r="G338" s="15"/>
      <c r="H338" s="15">
        <v>1</v>
      </c>
      <c r="I338" s="15">
        <v>7.025</v>
      </c>
      <c r="J338" s="15">
        <v>288.36</v>
      </c>
      <c r="K338" s="15"/>
      <c r="L338" s="15"/>
      <c r="M338" s="15"/>
      <c r="N338" s="15">
        <v>322</v>
      </c>
      <c r="O338" s="15">
        <v>2387.715</v>
      </c>
      <c r="P338" s="15">
        <v>207627.22</v>
      </c>
      <c r="Q338" s="15">
        <v>323</v>
      </c>
      <c r="R338" s="15">
        <v>2394.74</v>
      </c>
      <c r="S338" s="15">
        <v>207915.58</v>
      </c>
    </row>
    <row r="339" spans="4:19" ht="12.75">
      <c r="D339" s="21" t="s">
        <v>717</v>
      </c>
      <c r="E339" s="15"/>
      <c r="F339" s="15"/>
      <c r="G339" s="15"/>
      <c r="H339" s="15">
        <v>1</v>
      </c>
      <c r="I339" s="15">
        <v>18.626</v>
      </c>
      <c r="J339" s="15">
        <v>301.09</v>
      </c>
      <c r="K339" s="15">
        <v>20</v>
      </c>
      <c r="L339" s="15">
        <v>136.589</v>
      </c>
      <c r="M339" s="15">
        <v>9289.43</v>
      </c>
      <c r="N339" s="15">
        <v>7</v>
      </c>
      <c r="O339" s="15">
        <v>74.897</v>
      </c>
      <c r="P339" s="15">
        <v>3240.61</v>
      </c>
      <c r="Q339" s="15">
        <v>28</v>
      </c>
      <c r="R339" s="15">
        <v>230.112</v>
      </c>
      <c r="S339" s="15">
        <v>12831.13</v>
      </c>
    </row>
    <row r="340" spans="4:19" ht="12.75">
      <c r="D340" s="21" t="s">
        <v>718</v>
      </c>
      <c r="E340" s="15"/>
      <c r="F340" s="15"/>
      <c r="G340" s="15"/>
      <c r="H340" s="15">
        <v>15</v>
      </c>
      <c r="I340" s="15">
        <v>86.61</v>
      </c>
      <c r="J340" s="15">
        <v>4833.46</v>
      </c>
      <c r="K340" s="15"/>
      <c r="L340" s="15"/>
      <c r="M340" s="15"/>
      <c r="N340" s="15">
        <v>85</v>
      </c>
      <c r="O340" s="15">
        <v>629.413</v>
      </c>
      <c r="P340" s="15">
        <v>27485.01</v>
      </c>
      <c r="Q340" s="15">
        <v>100</v>
      </c>
      <c r="R340" s="15">
        <v>716.023</v>
      </c>
      <c r="S340" s="15">
        <v>32318.47</v>
      </c>
    </row>
    <row r="341" spans="4:19" ht="12.75">
      <c r="D341" s="21" t="s">
        <v>719</v>
      </c>
      <c r="E341" s="15"/>
      <c r="F341" s="15"/>
      <c r="G341" s="15"/>
      <c r="H341" s="15">
        <v>3</v>
      </c>
      <c r="I341" s="15">
        <v>64.75</v>
      </c>
      <c r="J341" s="15">
        <v>1325.52</v>
      </c>
      <c r="K341" s="15"/>
      <c r="L341" s="15"/>
      <c r="M341" s="15"/>
      <c r="N341" s="15">
        <v>1</v>
      </c>
      <c r="O341" s="15">
        <v>21.5</v>
      </c>
      <c r="P341" s="15">
        <v>376.03</v>
      </c>
      <c r="Q341" s="15">
        <v>4</v>
      </c>
      <c r="R341" s="15">
        <v>86.25</v>
      </c>
      <c r="S341" s="15">
        <v>1701.55</v>
      </c>
    </row>
    <row r="342" spans="4:19" ht="12.75">
      <c r="D342" s="21" t="s">
        <v>791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>
        <v>1</v>
      </c>
      <c r="O342" s="15">
        <v>6.428</v>
      </c>
      <c r="P342" s="15">
        <v>158.6</v>
      </c>
      <c r="Q342" s="15">
        <v>1</v>
      </c>
      <c r="R342" s="15">
        <v>6.428</v>
      </c>
      <c r="S342" s="15">
        <v>158.6</v>
      </c>
    </row>
    <row r="343" spans="4:19" ht="12.75">
      <c r="D343" s="21" t="s">
        <v>720</v>
      </c>
      <c r="E343" s="15">
        <v>1</v>
      </c>
      <c r="F343" s="15">
        <v>1.384</v>
      </c>
      <c r="G343" s="15">
        <v>528.28</v>
      </c>
      <c r="H343" s="15">
        <v>3</v>
      </c>
      <c r="I343" s="15">
        <v>41.167</v>
      </c>
      <c r="J343" s="15">
        <v>974.56</v>
      </c>
      <c r="K343" s="15">
        <v>47</v>
      </c>
      <c r="L343" s="15">
        <v>877.371</v>
      </c>
      <c r="M343" s="15">
        <v>18547.74</v>
      </c>
      <c r="N343" s="15">
        <v>4</v>
      </c>
      <c r="O343" s="15">
        <v>56.843</v>
      </c>
      <c r="P343" s="15">
        <v>1685.53</v>
      </c>
      <c r="Q343" s="15">
        <v>55</v>
      </c>
      <c r="R343" s="15">
        <v>976.765</v>
      </c>
      <c r="S343" s="15">
        <v>21736.11</v>
      </c>
    </row>
    <row r="344" spans="4:19" ht="12.75">
      <c r="D344" s="21" t="s">
        <v>337</v>
      </c>
      <c r="E344" s="15">
        <v>170</v>
      </c>
      <c r="F344" s="15">
        <v>3981.36</v>
      </c>
      <c r="G344" s="15">
        <v>128257.39</v>
      </c>
      <c r="H344" s="15">
        <v>2124</v>
      </c>
      <c r="I344" s="15">
        <v>32258.656</v>
      </c>
      <c r="J344" s="15">
        <v>3743920.95</v>
      </c>
      <c r="K344" s="15">
        <v>3718</v>
      </c>
      <c r="L344" s="15">
        <v>81460.379</v>
      </c>
      <c r="M344" s="15">
        <v>6467591.51</v>
      </c>
      <c r="N344" s="15">
        <v>9765</v>
      </c>
      <c r="O344" s="15">
        <v>199310.583</v>
      </c>
      <c r="P344" s="15">
        <v>12086128.07</v>
      </c>
      <c r="Q344" s="15">
        <v>15777</v>
      </c>
      <c r="R344" s="15">
        <v>317010.978</v>
      </c>
      <c r="S344" s="15">
        <v>22425897.92</v>
      </c>
    </row>
    <row r="345" spans="4:19" ht="12.75">
      <c r="D345" s="21" t="s">
        <v>721</v>
      </c>
      <c r="E345" s="15">
        <v>23</v>
      </c>
      <c r="F345" s="15">
        <v>328.448</v>
      </c>
      <c r="G345" s="15">
        <v>10095.06</v>
      </c>
      <c r="H345" s="15">
        <v>1846</v>
      </c>
      <c r="I345" s="15">
        <v>24461.418</v>
      </c>
      <c r="J345" s="15">
        <v>3419178.03</v>
      </c>
      <c r="K345" s="15">
        <v>2634</v>
      </c>
      <c r="L345" s="15">
        <v>60420.18</v>
      </c>
      <c r="M345" s="15">
        <v>4922650.2</v>
      </c>
      <c r="N345" s="15">
        <v>8907</v>
      </c>
      <c r="O345" s="15">
        <v>179287.991</v>
      </c>
      <c r="P345" s="15">
        <v>11153962.99</v>
      </c>
      <c r="Q345" s="15">
        <v>13410</v>
      </c>
      <c r="R345" s="15">
        <v>264498.037</v>
      </c>
      <c r="S345" s="15">
        <v>19505886.28</v>
      </c>
    </row>
    <row r="346" spans="4:19" ht="12.75">
      <c r="D346" s="21" t="s">
        <v>722</v>
      </c>
      <c r="E346" s="15">
        <v>20</v>
      </c>
      <c r="F346" s="15">
        <v>322.094</v>
      </c>
      <c r="G346" s="15">
        <v>10596.22</v>
      </c>
      <c r="H346" s="15">
        <v>1211</v>
      </c>
      <c r="I346" s="15">
        <v>18460.608</v>
      </c>
      <c r="J346" s="15">
        <v>2904049.41</v>
      </c>
      <c r="K346" s="15">
        <v>2634</v>
      </c>
      <c r="L346" s="15">
        <v>60420.18</v>
      </c>
      <c r="M346" s="15">
        <v>4922650.2</v>
      </c>
      <c r="N346" s="15">
        <v>8497</v>
      </c>
      <c r="O346" s="15">
        <v>175700.694</v>
      </c>
      <c r="P346" s="15">
        <v>10904562.51</v>
      </c>
      <c r="Q346" s="15">
        <v>12362</v>
      </c>
      <c r="R346" s="15">
        <v>254903.576</v>
      </c>
      <c r="S346" s="15">
        <v>18741858.34</v>
      </c>
    </row>
    <row r="347" spans="4:19" ht="12.75">
      <c r="D347" s="21" t="s">
        <v>723</v>
      </c>
      <c r="E347" s="15"/>
      <c r="F347" s="15"/>
      <c r="G347" s="15"/>
      <c r="H347" s="15">
        <v>1203</v>
      </c>
      <c r="I347" s="15">
        <v>18415.524</v>
      </c>
      <c r="J347" s="15">
        <v>2900021.62</v>
      </c>
      <c r="K347" s="15">
        <v>1980</v>
      </c>
      <c r="L347" s="15">
        <v>47709.43</v>
      </c>
      <c r="M347" s="15">
        <v>3659740.27</v>
      </c>
      <c r="N347" s="15">
        <v>5469</v>
      </c>
      <c r="O347" s="15">
        <v>115808.5</v>
      </c>
      <c r="P347" s="15">
        <v>6477215.28</v>
      </c>
      <c r="Q347" s="15">
        <v>8652</v>
      </c>
      <c r="R347" s="15">
        <v>181933.454</v>
      </c>
      <c r="S347" s="15">
        <v>13036977.17</v>
      </c>
    </row>
    <row r="348" spans="4:19" ht="12.75">
      <c r="D348" s="21" t="s">
        <v>724</v>
      </c>
      <c r="E348" s="15"/>
      <c r="F348" s="15"/>
      <c r="G348" s="15"/>
      <c r="H348" s="20">
        <v>0</v>
      </c>
      <c r="I348" s="20">
        <v>0</v>
      </c>
      <c r="J348" s="15">
        <v>346.63</v>
      </c>
      <c r="K348" s="15">
        <v>654</v>
      </c>
      <c r="L348" s="15">
        <v>12710.75</v>
      </c>
      <c r="M348" s="15">
        <v>1262909.93</v>
      </c>
      <c r="N348" s="15">
        <v>2975</v>
      </c>
      <c r="O348" s="15">
        <v>59391.25</v>
      </c>
      <c r="P348" s="15">
        <v>4377263.44</v>
      </c>
      <c r="Q348" s="15">
        <v>3629</v>
      </c>
      <c r="R348" s="15">
        <v>72102</v>
      </c>
      <c r="S348" s="15">
        <v>5640520</v>
      </c>
    </row>
    <row r="349" spans="4:19" ht="12.75">
      <c r="D349" s="21" t="s">
        <v>725</v>
      </c>
      <c r="E349" s="15">
        <v>3</v>
      </c>
      <c r="F349" s="15">
        <v>6.354</v>
      </c>
      <c r="G349" s="15">
        <v>-501.16</v>
      </c>
      <c r="H349" s="15">
        <v>635</v>
      </c>
      <c r="I349" s="15">
        <v>6000.81</v>
      </c>
      <c r="J349" s="15">
        <v>515128.62</v>
      </c>
      <c r="K349" s="20">
        <v>0</v>
      </c>
      <c r="L349" s="20">
        <v>0</v>
      </c>
      <c r="M349" s="20">
        <v>0</v>
      </c>
      <c r="N349" s="15">
        <v>410</v>
      </c>
      <c r="O349" s="15">
        <v>3587.297</v>
      </c>
      <c r="P349" s="15">
        <v>249400.48</v>
      </c>
      <c r="Q349" s="15">
        <v>1048</v>
      </c>
      <c r="R349" s="15">
        <v>9594.461</v>
      </c>
      <c r="S349" s="15">
        <v>764027.94</v>
      </c>
    </row>
    <row r="350" spans="4:19" ht="12.75">
      <c r="D350" s="21" t="s">
        <v>726</v>
      </c>
      <c r="E350" s="15"/>
      <c r="F350" s="15"/>
      <c r="G350" s="15"/>
      <c r="H350" s="15">
        <v>6</v>
      </c>
      <c r="I350" s="15">
        <v>48.113</v>
      </c>
      <c r="J350" s="15">
        <v>6346.42</v>
      </c>
      <c r="K350" s="15"/>
      <c r="L350" s="15"/>
      <c r="M350" s="15"/>
      <c r="N350" s="15">
        <v>161</v>
      </c>
      <c r="O350" s="15">
        <v>1212.743</v>
      </c>
      <c r="P350" s="15">
        <v>69193.5</v>
      </c>
      <c r="Q350" s="15">
        <v>167</v>
      </c>
      <c r="R350" s="15">
        <v>1260.856</v>
      </c>
      <c r="S350" s="15">
        <v>75539.92</v>
      </c>
    </row>
    <row r="351" spans="4:19" ht="12.75">
      <c r="D351" s="21" t="s">
        <v>727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</row>
    <row r="352" spans="4:19" ht="12.75">
      <c r="D352" s="21" t="s">
        <v>776</v>
      </c>
      <c r="E352" s="15"/>
      <c r="F352" s="15"/>
      <c r="G352" s="15"/>
      <c r="H352" s="15">
        <v>1</v>
      </c>
      <c r="I352" s="15">
        <v>4.083</v>
      </c>
      <c r="J352" s="15">
        <v>955.66</v>
      </c>
      <c r="K352" s="15"/>
      <c r="L352" s="15"/>
      <c r="M352" s="15"/>
      <c r="N352" s="15"/>
      <c r="O352" s="15"/>
      <c r="P352" s="15"/>
      <c r="Q352" s="15">
        <v>1</v>
      </c>
      <c r="R352" s="15">
        <v>4.083</v>
      </c>
      <c r="S352" s="15">
        <v>955.66</v>
      </c>
    </row>
    <row r="353" spans="4:19" ht="12.75">
      <c r="D353" s="21" t="s">
        <v>728</v>
      </c>
      <c r="E353" s="15">
        <v>1</v>
      </c>
      <c r="F353" s="15">
        <v>6.225</v>
      </c>
      <c r="G353" s="15">
        <v>530.66</v>
      </c>
      <c r="H353" s="15"/>
      <c r="I353" s="15"/>
      <c r="J353" s="15"/>
      <c r="K353" s="15"/>
      <c r="L353" s="15"/>
      <c r="M353" s="15"/>
      <c r="N353" s="15">
        <v>1</v>
      </c>
      <c r="O353" s="15">
        <v>15</v>
      </c>
      <c r="P353" s="15">
        <v>933.51</v>
      </c>
      <c r="Q353" s="15">
        <v>2</v>
      </c>
      <c r="R353" s="15">
        <v>21.225</v>
      </c>
      <c r="S353" s="15">
        <v>1464.17</v>
      </c>
    </row>
    <row r="354" spans="4:19" ht="12.75">
      <c r="D354" s="21" t="s">
        <v>729</v>
      </c>
      <c r="E354" s="15">
        <v>146</v>
      </c>
      <c r="F354" s="15">
        <v>3646.687</v>
      </c>
      <c r="G354" s="15">
        <v>117631.67</v>
      </c>
      <c r="H354" s="15">
        <v>254</v>
      </c>
      <c r="I354" s="15">
        <v>7563.333</v>
      </c>
      <c r="J354" s="15">
        <v>311237.54</v>
      </c>
      <c r="K354" s="15">
        <v>1084</v>
      </c>
      <c r="L354" s="15">
        <v>21040.199</v>
      </c>
      <c r="M354" s="15">
        <v>1544941.31</v>
      </c>
      <c r="N354" s="15">
        <v>791</v>
      </c>
      <c r="O354" s="15">
        <v>19385.891</v>
      </c>
      <c r="P354" s="15">
        <v>886248.39</v>
      </c>
      <c r="Q354" s="15">
        <v>2275</v>
      </c>
      <c r="R354" s="15">
        <v>51636.11</v>
      </c>
      <c r="S354" s="15">
        <v>2860058.91</v>
      </c>
    </row>
    <row r="355" spans="4:19" ht="12.75">
      <c r="D355" s="21" t="s">
        <v>730</v>
      </c>
      <c r="E355" s="15">
        <v>142</v>
      </c>
      <c r="F355" s="15">
        <v>3504.187</v>
      </c>
      <c r="G355" s="15">
        <v>99060.31</v>
      </c>
      <c r="H355" s="15">
        <v>265</v>
      </c>
      <c r="I355" s="15">
        <v>8687.525</v>
      </c>
      <c r="J355" s="15">
        <v>340627.81</v>
      </c>
      <c r="K355" s="15">
        <v>1076</v>
      </c>
      <c r="L355" s="15">
        <v>20229.048</v>
      </c>
      <c r="M355" s="15">
        <v>1516506.69</v>
      </c>
      <c r="N355" s="15">
        <v>791</v>
      </c>
      <c r="O355" s="15">
        <v>19979.879</v>
      </c>
      <c r="P355" s="15">
        <v>888599.5</v>
      </c>
      <c r="Q355" s="15">
        <v>2274</v>
      </c>
      <c r="R355" s="15">
        <v>52400.639</v>
      </c>
      <c r="S355" s="15">
        <v>2844794.31</v>
      </c>
    </row>
    <row r="356" spans="4:19" ht="12.75">
      <c r="D356" s="21" t="s">
        <v>731</v>
      </c>
      <c r="E356" s="15"/>
      <c r="F356" s="15"/>
      <c r="G356" s="15"/>
      <c r="H356" s="15">
        <v>21</v>
      </c>
      <c r="I356" s="15">
        <v>210</v>
      </c>
      <c r="J356" s="15">
        <v>11544.98</v>
      </c>
      <c r="K356" s="15"/>
      <c r="L356" s="15"/>
      <c r="M356" s="15"/>
      <c r="N356" s="15">
        <v>47</v>
      </c>
      <c r="O356" s="15">
        <v>405.996</v>
      </c>
      <c r="P356" s="15">
        <v>39359.31</v>
      </c>
      <c r="Q356" s="15">
        <v>68</v>
      </c>
      <c r="R356" s="15">
        <v>615.996</v>
      </c>
      <c r="S356" s="15">
        <v>50904.29</v>
      </c>
    </row>
    <row r="357" spans="4:19" ht="12.75">
      <c r="D357" s="21" t="s">
        <v>732</v>
      </c>
      <c r="E357" s="15"/>
      <c r="F357" s="15"/>
      <c r="G357" s="15"/>
      <c r="H357" s="15">
        <v>2</v>
      </c>
      <c r="I357" s="15">
        <v>19.822</v>
      </c>
      <c r="J357" s="15">
        <v>1004.74</v>
      </c>
      <c r="K357" s="15"/>
      <c r="L357" s="15"/>
      <c r="M357" s="15"/>
      <c r="N357" s="15">
        <v>19</v>
      </c>
      <c r="O357" s="15">
        <v>215.705</v>
      </c>
      <c r="P357" s="15">
        <v>5623.87</v>
      </c>
      <c r="Q357" s="15">
        <v>21</v>
      </c>
      <c r="R357" s="15">
        <v>235.527</v>
      </c>
      <c r="S357" s="15">
        <v>6628.61</v>
      </c>
    </row>
    <row r="358" spans="4:19" ht="12.75">
      <c r="D358" s="21" t="s">
        <v>733</v>
      </c>
      <c r="E358" s="15"/>
      <c r="F358" s="15"/>
      <c r="G358" s="15"/>
      <c r="H358" s="15">
        <v>37</v>
      </c>
      <c r="I358" s="15">
        <v>204.325</v>
      </c>
      <c r="J358" s="15">
        <v>22256.25</v>
      </c>
      <c r="K358" s="15"/>
      <c r="L358" s="15"/>
      <c r="M358" s="15"/>
      <c r="N358" s="15">
        <v>16</v>
      </c>
      <c r="O358" s="15">
        <v>148.174</v>
      </c>
      <c r="P358" s="15">
        <v>7052.53</v>
      </c>
      <c r="Q358" s="15">
        <v>53</v>
      </c>
      <c r="R358" s="15">
        <v>352.499</v>
      </c>
      <c r="S358" s="15">
        <v>29308.78</v>
      </c>
    </row>
    <row r="359" spans="4:19" ht="12.75">
      <c r="D359" s="21" t="s">
        <v>792</v>
      </c>
      <c r="E359" s="15"/>
      <c r="F359" s="15"/>
      <c r="G359" s="15"/>
      <c r="H359" s="15">
        <v>1</v>
      </c>
      <c r="I359" s="15">
        <v>20.8</v>
      </c>
      <c r="J359" s="15">
        <v>619.29</v>
      </c>
      <c r="K359" s="15"/>
      <c r="L359" s="15"/>
      <c r="M359" s="15"/>
      <c r="N359" s="15"/>
      <c r="O359" s="15"/>
      <c r="P359" s="15"/>
      <c r="Q359" s="15">
        <v>1</v>
      </c>
      <c r="R359" s="15">
        <v>20.8</v>
      </c>
      <c r="S359" s="15">
        <v>619.29</v>
      </c>
    </row>
    <row r="360" spans="4:19" ht="12.75">
      <c r="D360" s="21" t="s">
        <v>734</v>
      </c>
      <c r="E360" s="15"/>
      <c r="F360" s="15"/>
      <c r="G360" s="15"/>
      <c r="H360" s="15">
        <v>36</v>
      </c>
      <c r="I360" s="15">
        <v>183.525</v>
      </c>
      <c r="J360" s="15">
        <v>21636.96</v>
      </c>
      <c r="K360" s="15"/>
      <c r="L360" s="15"/>
      <c r="M360" s="15"/>
      <c r="N360" s="15">
        <v>16</v>
      </c>
      <c r="O360" s="15">
        <v>148.174</v>
      </c>
      <c r="P360" s="15">
        <v>7052.53</v>
      </c>
      <c r="Q360" s="15">
        <v>52</v>
      </c>
      <c r="R360" s="15">
        <v>331.699</v>
      </c>
      <c r="S360" s="15">
        <v>28689.49</v>
      </c>
    </row>
    <row r="361" spans="4:19" ht="12.75">
      <c r="D361" s="21" t="s">
        <v>735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</row>
    <row r="362" spans="4:19" ht="12.75">
      <c r="D362" s="21" t="s">
        <v>736</v>
      </c>
      <c r="E362" s="15"/>
      <c r="F362" s="15"/>
      <c r="G362" s="15"/>
      <c r="H362" s="15">
        <v>95</v>
      </c>
      <c r="I362" s="15">
        <v>934.964</v>
      </c>
      <c r="J362" s="15">
        <v>64047.75</v>
      </c>
      <c r="K362" s="15">
        <v>12</v>
      </c>
      <c r="L362" s="15">
        <v>132.844</v>
      </c>
      <c r="M362" s="15">
        <v>5010.65</v>
      </c>
      <c r="N362" s="15">
        <v>302</v>
      </c>
      <c r="O362" s="15">
        <v>2539.637</v>
      </c>
      <c r="P362" s="15">
        <v>104209.09</v>
      </c>
      <c r="Q362" s="15">
        <v>409</v>
      </c>
      <c r="R362" s="15">
        <v>3607.445</v>
      </c>
      <c r="S362" s="15">
        <v>173267.49</v>
      </c>
    </row>
    <row r="363" spans="4:19" ht="12.75">
      <c r="D363" s="21" t="s">
        <v>737</v>
      </c>
      <c r="E363" s="15"/>
      <c r="F363" s="15"/>
      <c r="G363" s="15"/>
      <c r="H363" s="20">
        <v>0</v>
      </c>
      <c r="I363" s="20">
        <v>0</v>
      </c>
      <c r="J363" s="15">
        <v>-2.6</v>
      </c>
      <c r="K363" s="15"/>
      <c r="L363" s="15"/>
      <c r="M363" s="15"/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15">
        <v>-2.6</v>
      </c>
    </row>
    <row r="364" spans="4:19" ht="12.75">
      <c r="D364" s="21" t="s">
        <v>738</v>
      </c>
      <c r="E364" s="15"/>
      <c r="F364" s="15"/>
      <c r="G364" s="15"/>
      <c r="H364" s="15">
        <v>59</v>
      </c>
      <c r="I364" s="15">
        <v>294.29</v>
      </c>
      <c r="J364" s="15">
        <v>38213.39</v>
      </c>
      <c r="K364" s="15">
        <v>9</v>
      </c>
      <c r="L364" s="15">
        <v>119.444</v>
      </c>
      <c r="M364" s="15">
        <v>3986.53</v>
      </c>
      <c r="N364" s="15">
        <v>248</v>
      </c>
      <c r="O364" s="15">
        <v>2083.342</v>
      </c>
      <c r="P364" s="15">
        <v>76520.35</v>
      </c>
      <c r="Q364" s="15">
        <v>316</v>
      </c>
      <c r="R364" s="15">
        <v>2497.076</v>
      </c>
      <c r="S364" s="15">
        <v>118720.27</v>
      </c>
    </row>
    <row r="365" spans="4:19" ht="12.75">
      <c r="D365" s="21" t="s">
        <v>739</v>
      </c>
      <c r="E365" s="15"/>
      <c r="F365" s="15"/>
      <c r="G365" s="15"/>
      <c r="H365" s="15">
        <v>37</v>
      </c>
      <c r="I365" s="15">
        <v>204.332</v>
      </c>
      <c r="J365" s="15">
        <v>25666.78</v>
      </c>
      <c r="K365" s="15">
        <v>5</v>
      </c>
      <c r="L365" s="15">
        <v>100</v>
      </c>
      <c r="M365" s="15">
        <v>1762.54</v>
      </c>
      <c r="N365" s="15">
        <v>36</v>
      </c>
      <c r="O365" s="15">
        <v>258.835</v>
      </c>
      <c r="P365" s="15">
        <v>20348.23</v>
      </c>
      <c r="Q365" s="15">
        <v>78</v>
      </c>
      <c r="R365" s="15">
        <v>563.167</v>
      </c>
      <c r="S365" s="15">
        <v>47777.55</v>
      </c>
    </row>
    <row r="366" spans="4:19" ht="12.75">
      <c r="D366" s="21" t="s">
        <v>740</v>
      </c>
      <c r="E366" s="15"/>
      <c r="F366" s="15"/>
      <c r="G366" s="15"/>
      <c r="H366" s="15">
        <v>1</v>
      </c>
      <c r="I366" s="15">
        <v>6</v>
      </c>
      <c r="J366" s="15">
        <v>1473.34</v>
      </c>
      <c r="K366" s="15"/>
      <c r="L366" s="15"/>
      <c r="M366" s="15"/>
      <c r="N366" s="15">
        <v>7</v>
      </c>
      <c r="O366" s="15">
        <v>29.88</v>
      </c>
      <c r="P366" s="15">
        <v>3103.3</v>
      </c>
      <c r="Q366" s="15">
        <v>8</v>
      </c>
      <c r="R366" s="15">
        <v>35.88</v>
      </c>
      <c r="S366" s="15">
        <v>4576.64</v>
      </c>
    </row>
    <row r="367" spans="4:19" ht="12.75">
      <c r="D367" s="21" t="s">
        <v>741</v>
      </c>
      <c r="E367" s="15"/>
      <c r="F367" s="15"/>
      <c r="G367" s="15"/>
      <c r="H367" s="15">
        <v>35</v>
      </c>
      <c r="I367" s="15">
        <v>634.674</v>
      </c>
      <c r="J367" s="15">
        <v>24363.62</v>
      </c>
      <c r="K367" s="15">
        <v>3</v>
      </c>
      <c r="L367" s="15">
        <v>13.4</v>
      </c>
      <c r="M367" s="15">
        <v>1024.12</v>
      </c>
      <c r="N367" s="15">
        <v>47</v>
      </c>
      <c r="O367" s="15">
        <v>426.415</v>
      </c>
      <c r="P367" s="15">
        <v>24585.44</v>
      </c>
      <c r="Q367" s="15">
        <v>85</v>
      </c>
      <c r="R367" s="15">
        <v>1074.489</v>
      </c>
      <c r="S367" s="15">
        <v>49973.18</v>
      </c>
    </row>
    <row r="368" spans="4:19" ht="12.75">
      <c r="D368" s="21" t="s">
        <v>306</v>
      </c>
      <c r="E368" s="15">
        <v>2353</v>
      </c>
      <c r="F368" s="15">
        <v>217408.674</v>
      </c>
      <c r="G368" s="15">
        <v>5470268.01</v>
      </c>
      <c r="H368" s="15">
        <v>1179</v>
      </c>
      <c r="I368" s="15">
        <v>109005.495</v>
      </c>
      <c r="J368" s="15">
        <v>2073854.35</v>
      </c>
      <c r="K368" s="15">
        <v>1091</v>
      </c>
      <c r="L368" s="15">
        <v>96223.208</v>
      </c>
      <c r="M368" s="15">
        <v>1809631.21</v>
      </c>
      <c r="N368" s="15">
        <v>663</v>
      </c>
      <c r="O368" s="15">
        <v>32563.448</v>
      </c>
      <c r="P368" s="15">
        <v>670707.18</v>
      </c>
      <c r="Q368" s="15">
        <v>5286</v>
      </c>
      <c r="R368" s="15">
        <v>455200.825</v>
      </c>
      <c r="S368" s="15">
        <v>10024460.75</v>
      </c>
    </row>
    <row r="369" spans="4:19" ht="12.75">
      <c r="D369" s="21" t="s">
        <v>742</v>
      </c>
      <c r="E369" s="15">
        <v>561</v>
      </c>
      <c r="F369" s="15">
        <v>64448.594</v>
      </c>
      <c r="G369" s="15">
        <v>1692815.91</v>
      </c>
      <c r="H369" s="15">
        <v>465</v>
      </c>
      <c r="I369" s="15">
        <v>48172.496</v>
      </c>
      <c r="J369" s="15">
        <v>589926.97</v>
      </c>
      <c r="K369" s="15">
        <v>6</v>
      </c>
      <c r="L369" s="15">
        <v>205.55</v>
      </c>
      <c r="M369" s="15">
        <v>7215.9</v>
      </c>
      <c r="N369" s="15">
        <v>89</v>
      </c>
      <c r="O369" s="15">
        <v>2384.342</v>
      </c>
      <c r="P369" s="15">
        <v>39254.68</v>
      </c>
      <c r="Q369" s="15">
        <v>1121</v>
      </c>
      <c r="R369" s="15">
        <v>115210.982</v>
      </c>
      <c r="S369" s="15">
        <v>2329213.46</v>
      </c>
    </row>
    <row r="370" spans="4:19" ht="12.75">
      <c r="D370" s="21" t="s">
        <v>743</v>
      </c>
      <c r="E370" s="15">
        <v>1792</v>
      </c>
      <c r="F370" s="15">
        <v>152960.08</v>
      </c>
      <c r="G370" s="15">
        <v>3777452.1</v>
      </c>
      <c r="H370" s="15">
        <v>714</v>
      </c>
      <c r="I370" s="15">
        <v>60832.999</v>
      </c>
      <c r="J370" s="15">
        <v>1483927.38</v>
      </c>
      <c r="K370" s="15">
        <v>1085</v>
      </c>
      <c r="L370" s="15">
        <v>96017.658</v>
      </c>
      <c r="M370" s="15">
        <v>1802415.31</v>
      </c>
      <c r="N370" s="15">
        <v>574</v>
      </c>
      <c r="O370" s="15">
        <v>30179.106</v>
      </c>
      <c r="P370" s="15">
        <v>631452.5</v>
      </c>
      <c r="Q370" s="15">
        <v>4165</v>
      </c>
      <c r="R370" s="15">
        <v>339989.843</v>
      </c>
      <c r="S370" s="15">
        <v>7695247.29</v>
      </c>
    </row>
    <row r="371" spans="4:19" ht="12.75">
      <c r="D371" s="21" t="s">
        <v>744</v>
      </c>
      <c r="E371" s="15">
        <v>1733</v>
      </c>
      <c r="F371" s="15">
        <v>148580.808</v>
      </c>
      <c r="G371" s="15">
        <v>3690519.06</v>
      </c>
      <c r="H371" s="15">
        <v>630</v>
      </c>
      <c r="I371" s="15">
        <v>53823.395</v>
      </c>
      <c r="J371" s="15">
        <v>1281667.75</v>
      </c>
      <c r="K371" s="15">
        <v>1053</v>
      </c>
      <c r="L371" s="15">
        <v>95341.352</v>
      </c>
      <c r="M371" s="15">
        <v>1783846.4</v>
      </c>
      <c r="N371" s="15">
        <v>528</v>
      </c>
      <c r="O371" s="15">
        <v>27082.195</v>
      </c>
      <c r="P371" s="15">
        <v>563527.67</v>
      </c>
      <c r="Q371" s="15">
        <v>3944</v>
      </c>
      <c r="R371" s="15">
        <v>324827.75</v>
      </c>
      <c r="S371" s="15">
        <v>7319560.88</v>
      </c>
    </row>
    <row r="372" spans="4:19" ht="12.75">
      <c r="D372" s="21" t="s">
        <v>745</v>
      </c>
      <c r="E372" s="15">
        <v>1733</v>
      </c>
      <c r="F372" s="15">
        <v>148580.808</v>
      </c>
      <c r="G372" s="15">
        <v>3690519.06</v>
      </c>
      <c r="H372" s="15">
        <v>628</v>
      </c>
      <c r="I372" s="15">
        <v>53751.505</v>
      </c>
      <c r="J372" s="15">
        <v>1280073.42</v>
      </c>
      <c r="K372" s="15">
        <v>1028</v>
      </c>
      <c r="L372" s="15">
        <v>93882.065</v>
      </c>
      <c r="M372" s="15">
        <v>1753256.95</v>
      </c>
      <c r="N372" s="15">
        <v>238</v>
      </c>
      <c r="O372" s="15">
        <v>21106.912</v>
      </c>
      <c r="P372" s="15">
        <v>451530.71</v>
      </c>
      <c r="Q372" s="15">
        <v>3627</v>
      </c>
      <c r="R372" s="15">
        <v>317321.29</v>
      </c>
      <c r="S372" s="15">
        <v>7175380.14</v>
      </c>
    </row>
    <row r="373" spans="4:19" ht="12.75">
      <c r="D373" s="21" t="s">
        <v>746</v>
      </c>
      <c r="E373" s="15"/>
      <c r="F373" s="15"/>
      <c r="G373" s="15"/>
      <c r="H373" s="15">
        <v>4</v>
      </c>
      <c r="I373" s="15">
        <v>86.264</v>
      </c>
      <c r="J373" s="15">
        <v>2245.73</v>
      </c>
      <c r="K373" s="15">
        <v>10</v>
      </c>
      <c r="L373" s="15">
        <v>209</v>
      </c>
      <c r="M373" s="15">
        <v>4615.2</v>
      </c>
      <c r="N373" s="20">
        <v>0</v>
      </c>
      <c r="O373" s="20">
        <v>0</v>
      </c>
      <c r="P373" s="20">
        <v>0</v>
      </c>
      <c r="Q373" s="15">
        <v>14</v>
      </c>
      <c r="R373" s="15">
        <v>295.264</v>
      </c>
      <c r="S373" s="15">
        <v>6860.93</v>
      </c>
    </row>
    <row r="374" spans="4:19" ht="12.75">
      <c r="D374" s="21" t="s">
        <v>747</v>
      </c>
      <c r="E374" s="15"/>
      <c r="F374" s="15"/>
      <c r="G374" s="15"/>
      <c r="H374" s="15">
        <v>64</v>
      </c>
      <c r="I374" s="15">
        <v>5397.046</v>
      </c>
      <c r="J374" s="15">
        <v>143348.52</v>
      </c>
      <c r="K374" s="15"/>
      <c r="L374" s="15"/>
      <c r="M374" s="15"/>
      <c r="N374" s="15">
        <v>2</v>
      </c>
      <c r="O374" s="15">
        <v>43.266</v>
      </c>
      <c r="P374" s="15">
        <v>1605.75</v>
      </c>
      <c r="Q374" s="15">
        <v>66</v>
      </c>
      <c r="R374" s="15">
        <v>5440.312</v>
      </c>
      <c r="S374" s="15">
        <v>144954.27</v>
      </c>
    </row>
    <row r="375" spans="4:19" ht="12.75">
      <c r="D375" s="21" t="s">
        <v>748</v>
      </c>
      <c r="E375" s="15"/>
      <c r="F375" s="15"/>
      <c r="G375" s="15"/>
      <c r="H375" s="15">
        <v>1</v>
      </c>
      <c r="I375" s="15">
        <v>21.25</v>
      </c>
      <c r="J375" s="15">
        <v>455.98</v>
      </c>
      <c r="K375" s="15">
        <v>22</v>
      </c>
      <c r="L375" s="15">
        <v>467.306</v>
      </c>
      <c r="M375" s="15">
        <v>13953.71</v>
      </c>
      <c r="N375" s="15">
        <v>5</v>
      </c>
      <c r="O375" s="15">
        <v>81.898</v>
      </c>
      <c r="P375" s="15">
        <v>3250.26</v>
      </c>
      <c r="Q375" s="15">
        <v>28</v>
      </c>
      <c r="R375" s="15">
        <v>570.454</v>
      </c>
      <c r="S375" s="15">
        <v>17659.95</v>
      </c>
    </row>
    <row r="376" spans="4:19" ht="12.75">
      <c r="D376" s="21" t="s">
        <v>749</v>
      </c>
      <c r="E376" s="15">
        <v>5</v>
      </c>
      <c r="F376" s="15">
        <v>40.634</v>
      </c>
      <c r="G376" s="15">
        <v>2609.36</v>
      </c>
      <c r="H376" s="15">
        <v>25</v>
      </c>
      <c r="I376" s="15">
        <v>219.803</v>
      </c>
      <c r="J376" s="15">
        <v>22876.7</v>
      </c>
      <c r="K376" s="15">
        <v>17</v>
      </c>
      <c r="L376" s="15">
        <v>126.637</v>
      </c>
      <c r="M376" s="15">
        <v>7847.24</v>
      </c>
      <c r="N376" s="15">
        <v>14</v>
      </c>
      <c r="O376" s="15">
        <v>251.256</v>
      </c>
      <c r="P376" s="15">
        <v>8058.3</v>
      </c>
      <c r="Q376" s="15">
        <v>61</v>
      </c>
      <c r="R376" s="15">
        <v>638.33</v>
      </c>
      <c r="S376" s="15">
        <v>41391.6</v>
      </c>
    </row>
    <row r="377" spans="4:19" ht="12.75">
      <c r="D377" s="21" t="s">
        <v>750</v>
      </c>
      <c r="E377" s="15">
        <v>5</v>
      </c>
      <c r="F377" s="15">
        <v>40.634</v>
      </c>
      <c r="G377" s="15">
        <v>2609.36</v>
      </c>
      <c r="H377" s="15">
        <v>25</v>
      </c>
      <c r="I377" s="15">
        <v>219.803</v>
      </c>
      <c r="J377" s="15">
        <v>22876.7</v>
      </c>
      <c r="K377" s="15">
        <v>17</v>
      </c>
      <c r="L377" s="15">
        <v>126.637</v>
      </c>
      <c r="M377" s="15">
        <v>7847.24</v>
      </c>
      <c r="N377" s="15">
        <v>14</v>
      </c>
      <c r="O377" s="15">
        <v>251.256</v>
      </c>
      <c r="P377" s="15">
        <v>8058.3</v>
      </c>
      <c r="Q377" s="15">
        <v>61</v>
      </c>
      <c r="R377" s="15">
        <v>638.33</v>
      </c>
      <c r="S377" s="15">
        <v>41391.6</v>
      </c>
    </row>
    <row r="378" spans="4:19" ht="12.75">
      <c r="D378" s="21" t="s">
        <v>751</v>
      </c>
      <c r="E378" s="15"/>
      <c r="F378" s="15"/>
      <c r="G378" s="15"/>
      <c r="H378" s="20">
        <v>0</v>
      </c>
      <c r="I378" s="20">
        <v>0</v>
      </c>
      <c r="J378" s="15">
        <v>776.2</v>
      </c>
      <c r="K378" s="15">
        <v>4</v>
      </c>
      <c r="L378" s="15">
        <v>19</v>
      </c>
      <c r="M378" s="15">
        <v>1851.84</v>
      </c>
      <c r="N378" s="15">
        <v>1</v>
      </c>
      <c r="O378" s="15">
        <v>3.398</v>
      </c>
      <c r="P378" s="15">
        <v>667.45</v>
      </c>
      <c r="Q378" s="15">
        <v>5</v>
      </c>
      <c r="R378" s="15">
        <v>22.398</v>
      </c>
      <c r="S378" s="15">
        <v>3295.49</v>
      </c>
    </row>
    <row r="379" spans="4:19" ht="12.75">
      <c r="D379" s="21" t="s">
        <v>752</v>
      </c>
      <c r="E379" s="15"/>
      <c r="F379" s="15"/>
      <c r="G379" s="15"/>
      <c r="H379" s="15">
        <v>13</v>
      </c>
      <c r="I379" s="15">
        <v>43.889</v>
      </c>
      <c r="J379" s="15">
        <v>15442.59</v>
      </c>
      <c r="K379" s="15">
        <v>9</v>
      </c>
      <c r="L379" s="15">
        <v>55.675</v>
      </c>
      <c r="M379" s="15">
        <v>4278.59</v>
      </c>
      <c r="N379" s="15">
        <v>9</v>
      </c>
      <c r="O379" s="15">
        <v>181.064</v>
      </c>
      <c r="P379" s="15">
        <v>5789.13</v>
      </c>
      <c r="Q379" s="15">
        <v>31</v>
      </c>
      <c r="R379" s="15">
        <v>280.628</v>
      </c>
      <c r="S379" s="15">
        <v>25510.31</v>
      </c>
    </row>
    <row r="380" spans="4:19" ht="12.75">
      <c r="D380" s="21" t="s">
        <v>753</v>
      </c>
      <c r="E380" s="15"/>
      <c r="F380" s="15"/>
      <c r="G380" s="15"/>
      <c r="H380" s="15">
        <v>2</v>
      </c>
      <c r="I380" s="15">
        <v>34.614</v>
      </c>
      <c r="J380" s="15">
        <v>1915.63</v>
      </c>
      <c r="K380" s="15">
        <v>1</v>
      </c>
      <c r="L380" s="15">
        <v>20.062</v>
      </c>
      <c r="M380" s="15">
        <v>617.12</v>
      </c>
      <c r="N380" s="15">
        <v>3</v>
      </c>
      <c r="O380" s="15">
        <v>53.123</v>
      </c>
      <c r="P380" s="15">
        <v>1260.04</v>
      </c>
      <c r="Q380" s="15">
        <v>6</v>
      </c>
      <c r="R380" s="15">
        <v>107.799</v>
      </c>
      <c r="S380" s="15">
        <v>3792.79</v>
      </c>
    </row>
    <row r="381" spans="4:19" ht="12.75">
      <c r="D381" s="21" t="s">
        <v>754</v>
      </c>
      <c r="E381" s="15">
        <v>273</v>
      </c>
      <c r="F381" s="15">
        <v>0.273</v>
      </c>
      <c r="G381" s="15">
        <v>63690.67</v>
      </c>
      <c r="H381" s="15">
        <v>11767</v>
      </c>
      <c r="I381" s="15">
        <v>35.336</v>
      </c>
      <c r="J381" s="15">
        <v>2838378.31</v>
      </c>
      <c r="K381" s="15">
        <v>1736</v>
      </c>
      <c r="L381" s="15">
        <v>13.753</v>
      </c>
      <c r="M381" s="15">
        <v>201245.34</v>
      </c>
      <c r="N381" s="15">
        <v>23</v>
      </c>
      <c r="O381" s="15">
        <v>18.272</v>
      </c>
      <c r="P381" s="15">
        <v>2359.15</v>
      </c>
      <c r="Q381" s="15">
        <v>13799</v>
      </c>
      <c r="R381" s="15">
        <v>67.634</v>
      </c>
      <c r="S381" s="15">
        <v>3105673.47</v>
      </c>
    </row>
    <row r="382" spans="4:19" ht="12.75">
      <c r="D382" s="21" t="s">
        <v>755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</row>
    <row r="383" spans="4:19" ht="12.75">
      <c r="D383" s="21" t="s">
        <v>756</v>
      </c>
      <c r="E383" s="15">
        <v>273</v>
      </c>
      <c r="F383" s="15">
        <v>0.273</v>
      </c>
      <c r="G383" s="15">
        <v>63690.67</v>
      </c>
      <c r="H383" s="15">
        <v>11766</v>
      </c>
      <c r="I383" s="15">
        <v>11.766</v>
      </c>
      <c r="J383" s="15">
        <v>2833952.34</v>
      </c>
      <c r="K383" s="15">
        <v>1734</v>
      </c>
      <c r="L383" s="15">
        <v>13.751</v>
      </c>
      <c r="M383" s="15">
        <v>200216.54</v>
      </c>
      <c r="N383" s="15">
        <v>23</v>
      </c>
      <c r="O383" s="15">
        <v>0.023</v>
      </c>
      <c r="P383" s="15">
        <v>2116.11</v>
      </c>
      <c r="Q383" s="15">
        <v>13796</v>
      </c>
      <c r="R383" s="15">
        <v>25.813</v>
      </c>
      <c r="S383" s="15">
        <v>3099975.66</v>
      </c>
    </row>
    <row r="384" spans="4:19" ht="12.75">
      <c r="D384" s="21" t="s">
        <v>757</v>
      </c>
      <c r="E384" s="15"/>
      <c r="F384" s="15"/>
      <c r="G384" s="15"/>
      <c r="H384" s="15">
        <v>1</v>
      </c>
      <c r="I384" s="15">
        <v>23.57</v>
      </c>
      <c r="J384" s="15">
        <v>4425.97</v>
      </c>
      <c r="K384" s="15">
        <v>2</v>
      </c>
      <c r="L384" s="15">
        <v>0.002</v>
      </c>
      <c r="M384" s="15">
        <v>1028.8</v>
      </c>
      <c r="N384" s="20">
        <v>0</v>
      </c>
      <c r="O384" s="15">
        <v>18.249</v>
      </c>
      <c r="P384" s="15">
        <v>243.04</v>
      </c>
      <c r="Q384" s="15">
        <v>3</v>
      </c>
      <c r="R384" s="15">
        <v>41.821</v>
      </c>
      <c r="S384" s="15">
        <v>5697.81</v>
      </c>
    </row>
    <row r="385" spans="4:19" ht="12.75">
      <c r="D385" s="21" t="s">
        <v>793</v>
      </c>
      <c r="E385" s="15"/>
      <c r="F385" s="15"/>
      <c r="G385" s="15"/>
      <c r="H385" s="15"/>
      <c r="I385" s="15"/>
      <c r="J385" s="15"/>
      <c r="K385" s="15">
        <v>4</v>
      </c>
      <c r="L385" s="15">
        <v>27.333</v>
      </c>
      <c r="M385" s="15">
        <v>1463.12</v>
      </c>
      <c r="N385" s="15"/>
      <c r="O385" s="15"/>
      <c r="P385" s="15"/>
      <c r="Q385" s="15">
        <v>4</v>
      </c>
      <c r="R385" s="15">
        <v>27.333</v>
      </c>
      <c r="S385" s="15">
        <v>1463.12</v>
      </c>
    </row>
    <row r="386" spans="4:19" ht="12.75">
      <c r="D386" s="21" t="s">
        <v>758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</row>
    <row r="387" spans="4:19" ht="12.75">
      <c r="D387" s="21" t="s">
        <v>759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</row>
    <row r="388" spans="4:19" ht="12.75">
      <c r="D388" s="21" t="s">
        <v>777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>
        <v>4</v>
      </c>
      <c r="O388" s="15">
        <v>43.306</v>
      </c>
      <c r="P388" s="15">
        <v>1948.72</v>
      </c>
      <c r="Q388" s="15">
        <v>4</v>
      </c>
      <c r="R388" s="15">
        <v>43.306</v>
      </c>
      <c r="S388" s="15">
        <v>1948.72</v>
      </c>
    </row>
    <row r="389" spans="4:19" ht="12.75">
      <c r="D389" s="21" t="s">
        <v>778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>
        <v>4</v>
      </c>
      <c r="O389" s="15">
        <v>43.306</v>
      </c>
      <c r="P389" s="15">
        <v>1948.72</v>
      </c>
      <c r="Q389" s="15">
        <v>4</v>
      </c>
      <c r="R389" s="15">
        <v>43.306</v>
      </c>
      <c r="S389" s="15">
        <v>1948.72</v>
      </c>
    </row>
    <row r="390" spans="4:19" ht="12.75">
      <c r="D390" s="21" t="s">
        <v>760</v>
      </c>
      <c r="E390" s="15">
        <v>4937</v>
      </c>
      <c r="F390" s="15">
        <v>71744.905</v>
      </c>
      <c r="G390" s="15">
        <v>2521223.68</v>
      </c>
      <c r="H390" s="15">
        <v>15006</v>
      </c>
      <c r="I390" s="15">
        <v>254583.292</v>
      </c>
      <c r="J390" s="15">
        <v>6196139.65</v>
      </c>
      <c r="K390" s="15">
        <v>26698</v>
      </c>
      <c r="L390" s="15">
        <v>374007.718</v>
      </c>
      <c r="M390" s="15">
        <v>10068407.8</v>
      </c>
      <c r="N390" s="15">
        <v>1817</v>
      </c>
      <c r="O390" s="15">
        <v>24979.44</v>
      </c>
      <c r="P390" s="15">
        <v>589101.63</v>
      </c>
      <c r="Q390" s="15">
        <v>48458</v>
      </c>
      <c r="R390" s="15">
        <v>725315.355</v>
      </c>
      <c r="S390" s="15">
        <v>19374872.76</v>
      </c>
    </row>
    <row r="391" spans="4:19" ht="12.75">
      <c r="D391" s="21" t="s">
        <v>761</v>
      </c>
      <c r="E391" s="15">
        <v>4937</v>
      </c>
      <c r="F391" s="15">
        <v>71744.905</v>
      </c>
      <c r="G391" s="15">
        <v>2521223.68</v>
      </c>
      <c r="H391" s="15">
        <v>15005</v>
      </c>
      <c r="I391" s="15">
        <v>254574.279</v>
      </c>
      <c r="J391" s="15">
        <v>6195314.95</v>
      </c>
      <c r="K391" s="15">
        <v>26697</v>
      </c>
      <c r="L391" s="15">
        <v>374007.012</v>
      </c>
      <c r="M391" s="15">
        <v>10067792.07</v>
      </c>
      <c r="N391" s="15">
        <v>1804</v>
      </c>
      <c r="O391" s="15">
        <v>24849.061</v>
      </c>
      <c r="P391" s="15">
        <v>582331.53</v>
      </c>
      <c r="Q391" s="15">
        <v>48443</v>
      </c>
      <c r="R391" s="15">
        <v>725175.257</v>
      </c>
      <c r="S391" s="15">
        <v>19366662.23</v>
      </c>
    </row>
    <row r="392" spans="4:19" ht="12.75">
      <c r="D392" s="21" t="s">
        <v>762</v>
      </c>
      <c r="E392" s="15"/>
      <c r="F392" s="15"/>
      <c r="G392" s="15"/>
      <c r="H392" s="15">
        <v>1</v>
      </c>
      <c r="I392" s="15">
        <v>9.013</v>
      </c>
      <c r="J392" s="15">
        <v>824.7</v>
      </c>
      <c r="K392" s="15">
        <v>1</v>
      </c>
      <c r="L392" s="15">
        <v>0.706</v>
      </c>
      <c r="M392" s="15">
        <v>615.73</v>
      </c>
      <c r="N392" s="15">
        <v>13</v>
      </c>
      <c r="O392" s="15">
        <v>130.379</v>
      </c>
      <c r="P392" s="15">
        <v>6770.1</v>
      </c>
      <c r="Q392" s="15">
        <v>15</v>
      </c>
      <c r="R392" s="15">
        <v>140.098</v>
      </c>
      <c r="S392" s="15">
        <v>8210.53</v>
      </c>
    </row>
    <row r="393" spans="4:19" ht="12.75" hidden="1">
      <c r="D393" s="21" t="s">
        <v>794</v>
      </c>
      <c r="E393" s="15">
        <v>29820</v>
      </c>
      <c r="F393" s="15">
        <v>2519346.402</v>
      </c>
      <c r="G393" s="15">
        <v>59860023.38</v>
      </c>
      <c r="H393" s="15">
        <v>97669</v>
      </c>
      <c r="I393" s="15">
        <v>6666527.577</v>
      </c>
      <c r="J393" s="15">
        <v>131416354.27</v>
      </c>
      <c r="K393" s="15">
        <v>74819</v>
      </c>
      <c r="L393" s="15">
        <v>4487575.046</v>
      </c>
      <c r="M393" s="15">
        <v>82009640.74</v>
      </c>
      <c r="N393" s="15">
        <v>68948</v>
      </c>
      <c r="O393" s="15">
        <v>4915875.531</v>
      </c>
      <c r="P393" s="15">
        <v>101838119.03</v>
      </c>
      <c r="Q393" s="15">
        <v>271256</v>
      </c>
      <c r="R393" s="15">
        <v>18589324.556</v>
      </c>
      <c r="S393" s="15">
        <v>375124137.42</v>
      </c>
    </row>
    <row r="394" spans="4:19" ht="12.75">
      <c r="D394" s="21" t="s">
        <v>763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</row>
    <row r="395" spans="4:19" ht="12.75">
      <c r="D395" s="21" t="s">
        <v>764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</row>
    <row r="396" spans="4:19" ht="12.75">
      <c r="D396" s="21" t="s">
        <v>765</v>
      </c>
      <c r="E396" s="15">
        <v>9</v>
      </c>
      <c r="F396" s="15">
        <v>877.265</v>
      </c>
      <c r="G396" s="15">
        <v>21159.5</v>
      </c>
      <c r="H396" s="15">
        <v>54</v>
      </c>
      <c r="I396" s="15">
        <v>5045.51</v>
      </c>
      <c r="J396" s="15">
        <v>129029.06</v>
      </c>
      <c r="K396" s="15">
        <v>1</v>
      </c>
      <c r="L396" s="15">
        <v>29.6</v>
      </c>
      <c r="M396" s="15">
        <v>1000</v>
      </c>
      <c r="N396" s="15">
        <v>205</v>
      </c>
      <c r="O396" s="15">
        <v>19572.204</v>
      </c>
      <c r="P396" s="15">
        <v>294407.83</v>
      </c>
      <c r="Q396" s="15">
        <v>269</v>
      </c>
      <c r="R396" s="15">
        <v>25524.579</v>
      </c>
      <c r="S396" s="15">
        <v>445596.39</v>
      </c>
    </row>
    <row r="397" spans="4:19" ht="12.75">
      <c r="D397" s="21" t="s">
        <v>766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>
        <v>7</v>
      </c>
      <c r="O397" s="15">
        <v>143.739</v>
      </c>
      <c r="P397" s="15">
        <v>7736.56</v>
      </c>
      <c r="Q397" s="15">
        <v>7</v>
      </c>
      <c r="R397" s="15">
        <v>143.739</v>
      </c>
      <c r="S397" s="15">
        <v>7736.56</v>
      </c>
    </row>
    <row r="398" spans="4:19" ht="12.75">
      <c r="D398" s="21" t="s">
        <v>767</v>
      </c>
      <c r="E398" s="15">
        <v>29820</v>
      </c>
      <c r="F398" s="15">
        <v>2519346.402</v>
      </c>
      <c r="G398" s="15">
        <v>59860023.38</v>
      </c>
      <c r="H398" s="15">
        <v>97669</v>
      </c>
      <c r="I398" s="15">
        <v>6666527.577</v>
      </c>
      <c r="J398" s="15">
        <v>131416354.27</v>
      </c>
      <c r="K398" s="15">
        <v>74819</v>
      </c>
      <c r="L398" s="15">
        <v>4487575.046</v>
      </c>
      <c r="M398" s="15">
        <v>82009640.74</v>
      </c>
      <c r="N398" s="15">
        <v>68948</v>
      </c>
      <c r="O398" s="15">
        <v>4915875.531</v>
      </c>
      <c r="P398" s="15">
        <v>101838119.03</v>
      </c>
      <c r="Q398" s="15">
        <v>271256</v>
      </c>
      <c r="R398" s="15">
        <v>18589324.556</v>
      </c>
      <c r="S398" s="15">
        <v>375124137.42</v>
      </c>
    </row>
    <row r="401" spans="17:18" ht="12.75">
      <c r="Q401" s="35"/>
      <c r="R401" s="35"/>
    </row>
    <row r="404" spans="17:19" ht="12.75">
      <c r="Q404" s="38"/>
      <c r="R404" s="38"/>
      <c r="S404" s="38"/>
    </row>
    <row r="405" spans="17:19" ht="12.75">
      <c r="Q405" s="38"/>
      <c r="R405" s="38"/>
      <c r="S405" s="38"/>
    </row>
    <row r="406" spans="17:19" ht="12.75">
      <c r="Q406" s="38"/>
      <c r="R406" s="38"/>
      <c r="S406" s="38"/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horizontalDpi="600" verticalDpi="600" orientation="landscape" scale="61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12" activePane="bottomLeft" state="frozen"/>
      <selection pane="topLeft" activeCell="E10" sqref="E10"/>
      <selection pane="bottomLeft" activeCell="E35" sqref="E35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9"/>
    </row>
    <row r="5" spans="1:5" ht="18.75">
      <c r="A5" s="3"/>
      <c r="B5" s="3"/>
      <c r="C5" s="4"/>
      <c r="D5" s="3"/>
      <c r="E5" s="17" t="s">
        <v>430</v>
      </c>
    </row>
    <row r="6" spans="1:7" ht="18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8">
      <c r="A7" s="11" t="str">
        <f>QCS!D7</f>
        <v>Actual Date Range: July 2017..September 2017</v>
      </c>
      <c r="B7" s="3"/>
      <c r="C7" s="4"/>
      <c r="D7" s="3"/>
      <c r="E7" s="3"/>
      <c r="G7" s="18" t="str">
        <f>QCS!S7</f>
        <v>Miles of Road Operated - 4836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7" t="s">
        <v>390</v>
      </c>
      <c r="D10" s="22" t="s">
        <v>409</v>
      </c>
      <c r="E10" s="27" t="str">
        <f>"FOR "&amp;QCS!B5</f>
        <v>FOR July 2017..September 2017</v>
      </c>
    </row>
    <row r="11" spans="4:5" ht="12.75">
      <c r="D11" t="s">
        <v>402</v>
      </c>
      <c r="E11" s="24" t="s">
        <v>402</v>
      </c>
    </row>
    <row r="12" spans="4:5" ht="12.75">
      <c r="D12" t="s">
        <v>410</v>
      </c>
      <c r="E12" s="24" t="s">
        <v>410</v>
      </c>
    </row>
    <row r="13" spans="4:5" ht="12.75">
      <c r="D13" t="s">
        <v>411</v>
      </c>
      <c r="E13" s="24" t="s">
        <v>411</v>
      </c>
    </row>
    <row r="14" spans="2:5" ht="12.75">
      <c r="B14" t="s">
        <v>391</v>
      </c>
      <c r="D14" t="s">
        <v>402</v>
      </c>
      <c r="E14" s="24" t="s">
        <v>402</v>
      </c>
    </row>
    <row r="15" spans="2:5" ht="12.75">
      <c r="B15" t="s">
        <v>392</v>
      </c>
      <c r="D15" t="s">
        <v>412</v>
      </c>
      <c r="E15" s="37" t="s">
        <v>795</v>
      </c>
    </row>
    <row r="16" ht="12.75">
      <c r="E16" s="24"/>
    </row>
    <row r="17" ht="13.5" thickBot="1">
      <c r="E17" s="24"/>
    </row>
    <row r="18" spans="4:5" ht="13.5" thickBot="1">
      <c r="D18" s="22" t="s">
        <v>413</v>
      </c>
      <c r="E18" s="27" t="s">
        <v>413</v>
      </c>
    </row>
    <row r="19" spans="2:5" ht="12.75">
      <c r="B19" t="s">
        <v>393</v>
      </c>
      <c r="D19" t="s">
        <v>402</v>
      </c>
      <c r="E19" s="24" t="s">
        <v>402</v>
      </c>
    </row>
    <row r="20" spans="2:5" ht="12.75">
      <c r="B20" t="s">
        <v>394</v>
      </c>
      <c r="D20" t="s">
        <v>414</v>
      </c>
      <c r="E20" s="24" t="s">
        <v>414</v>
      </c>
    </row>
    <row r="21" spans="2:5" ht="12.75">
      <c r="B21" t="s">
        <v>395</v>
      </c>
      <c r="D21" t="s">
        <v>402</v>
      </c>
      <c r="E21" s="24" t="s">
        <v>402</v>
      </c>
    </row>
    <row r="22" spans="2:5" ht="12.75">
      <c r="B22" t="s">
        <v>396</v>
      </c>
      <c r="D22" t="s">
        <v>420</v>
      </c>
      <c r="E22" s="24" t="s">
        <v>420</v>
      </c>
    </row>
    <row r="23" spans="4:5" ht="12.75">
      <c r="D23" t="s">
        <v>416</v>
      </c>
      <c r="E23" s="24" t="s">
        <v>416</v>
      </c>
    </row>
    <row r="24" spans="4:5" ht="12.75">
      <c r="D24" t="s">
        <v>417</v>
      </c>
      <c r="E24" s="24" t="s">
        <v>417</v>
      </c>
    </row>
    <row r="25" spans="4:5" ht="12.75">
      <c r="D25" t="s">
        <v>418</v>
      </c>
      <c r="E25" s="24" t="s">
        <v>418</v>
      </c>
    </row>
    <row r="26" spans="4:5" ht="12.75">
      <c r="D26" t="s">
        <v>419</v>
      </c>
      <c r="E26" s="24" t="s">
        <v>419</v>
      </c>
    </row>
    <row r="27" spans="2:5" ht="12.75">
      <c r="B27" t="s">
        <v>397</v>
      </c>
      <c r="D27" t="s">
        <v>415</v>
      </c>
      <c r="E27" s="24" t="s">
        <v>415</v>
      </c>
    </row>
    <row r="28" spans="2:5" ht="12.75">
      <c r="B28" t="s">
        <v>398</v>
      </c>
      <c r="D28" t="s">
        <v>402</v>
      </c>
      <c r="E28" s="24" t="s">
        <v>402</v>
      </c>
    </row>
    <row r="29" spans="4:5" ht="21.75" customHeight="1">
      <c r="D29" s="23" t="s">
        <v>421</v>
      </c>
      <c r="E29" s="25" t="s">
        <v>422</v>
      </c>
    </row>
    <row r="30" spans="2:5" ht="21.75" customHeight="1" thickBot="1">
      <c r="B30" s="28"/>
      <c r="D30" t="s">
        <v>402</v>
      </c>
      <c r="E30" s="33" t="s">
        <v>426</v>
      </c>
    </row>
    <row r="31" spans="4:5" ht="21.75" customHeight="1">
      <c r="D31" t="s">
        <v>403</v>
      </c>
      <c r="E31" s="33" t="s">
        <v>427</v>
      </c>
    </row>
    <row r="32" spans="2:5" ht="21.75" customHeight="1">
      <c r="B32" t="s">
        <v>399</v>
      </c>
      <c r="D32" t="s">
        <v>404</v>
      </c>
      <c r="E32" s="33" t="s">
        <v>428</v>
      </c>
    </row>
    <row r="33" spans="2:5" ht="12.75">
      <c r="B33" t="s">
        <v>400</v>
      </c>
      <c r="D33" t="s">
        <v>405</v>
      </c>
      <c r="E33" s="33" t="s">
        <v>429</v>
      </c>
    </row>
    <row r="34" spans="2:5" ht="12.75">
      <c r="B34" t="s">
        <v>401</v>
      </c>
      <c r="D34" t="s">
        <v>406</v>
      </c>
      <c r="E34" s="24" t="s">
        <v>423</v>
      </c>
    </row>
    <row r="35" spans="4:5" ht="12.75">
      <c r="D35" t="s">
        <v>407</v>
      </c>
      <c r="E35" s="36" t="s">
        <v>779</v>
      </c>
    </row>
    <row r="36" spans="4:5" ht="13.5" thickBot="1">
      <c r="D36" t="s">
        <v>408</v>
      </c>
      <c r="E36" s="26"/>
    </row>
  </sheetData>
  <sheetProtection/>
  <printOptions/>
  <pageMargins left="0.43" right="0.17" top="0.26" bottom="0.48" header="0.18" footer="0.16"/>
  <pageSetup fitToHeight="200" fitToWidth="1" horizontalDpi="600" verticalDpi="600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Tanya Maibroda</cp:lastModifiedBy>
  <cp:lastPrinted>2017-07-28T18:01:22Z</cp:lastPrinted>
  <dcterms:created xsi:type="dcterms:W3CDTF">2009-10-27T21:38:21Z</dcterms:created>
  <dcterms:modified xsi:type="dcterms:W3CDTF">2017-10-17T15:20:19Z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2017 Q3 STB.xls</vt:lpwstr>
  </property>
  <property fmtid="{D5CDD505-2E9C-101B-9397-08002B2CF9AE}" pid="3" name="BExAnalyzer_Activesheet">
    <vt:lpwstr>QCS</vt:lpwstr>
  </property>
</Properties>
</file>